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EhimeHBB\Desktop\"/>
    </mc:Choice>
  </mc:AlternateContent>
  <xr:revisionPtr revIDLastSave="0" documentId="8_{27BC7CC8-6732-4E42-959D-EE66FD50D1DA}" xr6:coauthVersionLast="47" xr6:coauthVersionMax="47" xr10:uidLastSave="{00000000-0000-0000-0000-000000000000}"/>
  <bookViews>
    <workbookView xWindow="-120" yWindow="-120" windowWidth="20730" windowHeight="11040" firstSheet="1" activeTab="1" xr2:uid="{F6FE0274-A79D-4F1D-B2DF-0E28C7A96A89}"/>
  </bookViews>
  <sheets>
    <sheet name="とばす用" sheetId="2" state="hidden" r:id="rId1"/>
    <sheet name="入力シート"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tc={423BBD63-CDF2-45E7-8EE9-E1164E0A698D}</author>
    <author>tc={8CC1BDD7-7602-4402-9398-E199A51E2199}</author>
    <author>tc={7E0BADEF-9A7E-4717-BF14-8D2D29B7EA45}</author>
    <author>tc={542563F9-B3B2-4892-BA98-D129748FD431}</author>
    <author>tc={0E95B617-678F-4A8B-B8A8-640E43C388F2}</author>
    <author>tc={98E08085-3E8B-48F5-9C33-CFE76987DB81}</author>
    <author>tc={32DDB1FF-8E58-462E-830C-1AE2D1A39EAC}</author>
    <author>tc={C16BF6EF-88C7-48CD-9C01-BEE6C50AFD53}</author>
  </authors>
  <commentList>
    <comment ref="A3" authorId="0" shapeId="0" xr:uid="{423BBD63-CDF2-45E7-8EE9-E1164E0A698D}">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　　と入力してください。</t>
        </r>
      </text>
    </comment>
    <comment ref="B3" authorId="1" shapeId="0" xr:uid="{8CC1BDD7-7602-4402-9398-E199A51E2199}">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学校名をリストから選択してください。２行目からは自動で入力されます。</t>
        </r>
      </text>
    </comment>
    <comment ref="C3" authorId="2" shapeId="0" xr:uid="{7E0BADEF-9A7E-4717-BF14-8D2D29B7EA45}">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会場名を入れてください。学校実施は「○○Ｇ」でお願いします。</t>
        </r>
      </text>
    </comment>
    <comment ref="D3" authorId="3" shapeId="0" xr:uid="{542563F9-B3B2-4892-BA98-D129748FD431}">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対戦校を入力してください。「高校」は入力しなくてかまいません。</t>
        </r>
      </text>
    </comment>
    <comment ref="E3" authorId="4" shapeId="0" xr:uid="{0E95B617-678F-4A8B-B8A8-640E43C388F2}">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変則の場合はコチラにも入力をお願いします。</t>
        </r>
      </text>
    </comment>
    <comment ref="F3" authorId="5" shapeId="0" xr:uid="{98E08085-3E8B-48F5-9C33-CFE76987DB81}">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試合数を入力してください</t>
        </r>
      </text>
    </comment>
    <comment ref="G3" authorId="6" shapeId="0" xr:uid="{32DDB1FF-8E58-462E-830C-1AE2D1A39EAC}">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試合開始時刻を記入してください。「○○：○○」でお願いします。</t>
        </r>
      </text>
    </comment>
    <comment ref="H3" authorId="7" shapeId="0" xr:uid="{C16BF6EF-88C7-48CD-9C01-BEE6C50AFD53}">
      <text>
        <r>
          <rPr>
            <sz val="11"/>
            <color theme="1"/>
            <rFont val="游ゴシック"/>
            <family val="2"/>
            <charset val="128"/>
            <scheme val="minor"/>
          </rPr>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必要な審判派遣人数を入力してください</t>
        </r>
      </text>
    </comment>
  </commentList>
</comments>
</file>

<file path=xl/sharedStrings.xml><?xml version="1.0" encoding="utf-8"?>
<sst xmlns="http://schemas.openxmlformats.org/spreadsheetml/2006/main" count="270" uniqueCount="231">
  <si>
    <t>日付</t>
    <rPh sb="0" eb="2">
      <t>ヒヅケ</t>
    </rPh>
    <phoneticPr fontId="1"/>
  </si>
  <si>
    <t>主幹</t>
    <rPh sb="0" eb="2">
      <t>シュカン</t>
    </rPh>
    <phoneticPr fontId="1"/>
  </si>
  <si>
    <t>会場</t>
    <rPh sb="0" eb="2">
      <t>カイジョウ</t>
    </rPh>
    <phoneticPr fontId="1"/>
  </si>
  <si>
    <t>対戦校</t>
    <rPh sb="0" eb="2">
      <t>タイセン</t>
    </rPh>
    <rPh sb="2" eb="3">
      <t>コウ</t>
    </rPh>
    <phoneticPr fontId="1"/>
  </si>
  <si>
    <t>対戦校2</t>
    <rPh sb="0" eb="2">
      <t>タイセンコウ2</t>
    </rPh>
    <phoneticPr fontId="1"/>
  </si>
  <si>
    <t>試合数</t>
    <rPh sb="0" eb="2">
      <t>シアイ</t>
    </rPh>
    <rPh sb="2" eb="3">
      <t>スウ</t>
    </rPh>
    <phoneticPr fontId="1"/>
  </si>
  <si>
    <t>時間</t>
    <rPh sb="0" eb="2">
      <t>ジカン</t>
    </rPh>
    <phoneticPr fontId="1"/>
  </si>
  <si>
    <t>派遣人数</t>
    <rPh sb="0" eb="2">
      <t>ハケン</t>
    </rPh>
    <rPh sb="2" eb="4">
      <t>ニンズウ</t>
    </rPh>
    <phoneticPr fontId="1"/>
  </si>
  <si>
    <t>済美</t>
    <rPh sb="0" eb="2">
      <t>サイビ</t>
    </rPh>
    <phoneticPr fontId="1"/>
  </si>
  <si>
    <t>松山商業</t>
    <rPh sb="0" eb="2">
      <t>マツヤマ</t>
    </rPh>
    <rPh sb="2" eb="4">
      <t>ショウギョウ</t>
    </rPh>
    <phoneticPr fontId="1"/>
  </si>
  <si>
    <t>新田</t>
    <rPh sb="0" eb="2">
      <t>ニッタ</t>
    </rPh>
    <phoneticPr fontId="1"/>
  </si>
  <si>
    <t>東温</t>
    <rPh sb="0" eb="2">
      <t>トウオン</t>
    </rPh>
    <phoneticPr fontId="1"/>
  </si>
  <si>
    <t>内子</t>
    <rPh sb="0" eb="2">
      <t>ウチコ</t>
    </rPh>
    <phoneticPr fontId="1"/>
  </si>
  <si>
    <t>松山西</t>
    <rPh sb="0" eb="2">
      <t>マツヤマ</t>
    </rPh>
    <rPh sb="2" eb="3">
      <t>ニシ</t>
    </rPh>
    <phoneticPr fontId="1"/>
  </si>
  <si>
    <t>松山東</t>
    <rPh sb="0" eb="2">
      <t>マツヤマ</t>
    </rPh>
    <rPh sb="2" eb="3">
      <t>ヒガシ</t>
    </rPh>
    <phoneticPr fontId="1"/>
  </si>
  <si>
    <t>媛銀Ｇ</t>
    <rPh sb="0" eb="1">
      <t>ヒメ</t>
    </rPh>
    <rPh sb="1" eb="2">
      <t>ギン</t>
    </rPh>
    <phoneticPr fontId="1"/>
  </si>
  <si>
    <t>伊予農業</t>
    <rPh sb="0" eb="2">
      <t>イヨ</t>
    </rPh>
    <rPh sb="2" eb="4">
      <t>ノウギョウ</t>
    </rPh>
    <phoneticPr fontId="1"/>
  </si>
  <si>
    <t>松山南</t>
    <rPh sb="0" eb="2">
      <t>マツヤマ</t>
    </rPh>
    <rPh sb="2" eb="3">
      <t>ミナミ</t>
    </rPh>
    <phoneticPr fontId="1"/>
  </si>
  <si>
    <t>松山中央</t>
    <rPh sb="0" eb="2">
      <t>マツヤマ</t>
    </rPh>
    <rPh sb="2" eb="4">
      <t>チュウオウ</t>
    </rPh>
    <phoneticPr fontId="1"/>
  </si>
  <si>
    <t>北条</t>
    <rPh sb="0" eb="2">
      <t>ホウジョウ</t>
    </rPh>
    <phoneticPr fontId="1"/>
  </si>
  <si>
    <t>伊予</t>
    <rPh sb="0" eb="2">
      <t>イヨ</t>
    </rPh>
    <phoneticPr fontId="1"/>
  </si>
  <si>
    <t>学校名</t>
    <rPh sb="0" eb="3">
      <t>ガッコウメイ</t>
    </rPh>
    <phoneticPr fontId="1"/>
  </si>
  <si>
    <t>部長</t>
    <rPh sb="0" eb="2">
      <t>ブチョウ</t>
    </rPh>
    <phoneticPr fontId="1"/>
  </si>
  <si>
    <t>学校tel</t>
    <rPh sb="0" eb="2">
      <t>ガッコウ</t>
    </rPh>
    <phoneticPr fontId="1"/>
  </si>
  <si>
    <t>fax</t>
    <phoneticPr fontId="1"/>
  </si>
  <si>
    <t>開始時間</t>
    <rPh sb="0" eb="2">
      <t>カイシ</t>
    </rPh>
    <rPh sb="2" eb="4">
      <t>ジカン</t>
    </rPh>
    <phoneticPr fontId="1"/>
  </si>
  <si>
    <t>審判員</t>
    <rPh sb="0" eb="3">
      <t>シンパンイン</t>
    </rPh>
    <phoneticPr fontId="1"/>
  </si>
  <si>
    <t>球場</t>
    <rPh sb="0" eb="2">
      <t>キュウジョウ</t>
    </rPh>
    <phoneticPr fontId="1"/>
  </si>
  <si>
    <t>学校名(2)</t>
    <rPh sb="0" eb="3">
      <t>ガッコウメイ</t>
    </rPh>
    <phoneticPr fontId="1"/>
  </si>
  <si>
    <t>有田</t>
    <rPh sb="0" eb="2">
      <t>アリタ</t>
    </rPh>
    <phoneticPr fontId="1"/>
  </si>
  <si>
    <t>993-0333</t>
    <phoneticPr fontId="1"/>
  </si>
  <si>
    <t>993-0429</t>
    <phoneticPr fontId="1"/>
  </si>
  <si>
    <t>友田哲夫</t>
    <rPh sb="0" eb="2">
      <t>トモダ</t>
    </rPh>
    <rPh sb="2" eb="4">
      <t>テツオ</t>
    </rPh>
    <phoneticPr fontId="5"/>
  </si>
  <si>
    <t>北条Ｇ</t>
    <rPh sb="0" eb="1">
      <t>キタ</t>
    </rPh>
    <rPh sb="1" eb="2">
      <t>ジョウ</t>
    </rPh>
    <phoneticPr fontId="1"/>
  </si>
  <si>
    <t>〇</t>
    <phoneticPr fontId="1"/>
  </si>
  <si>
    <t>w</t>
    <phoneticPr fontId="1"/>
  </si>
  <si>
    <t>北条高等学校</t>
    <rPh sb="0" eb="2">
      <t>ホウジョウ</t>
    </rPh>
    <rPh sb="2" eb="6">
      <t>コウトウガッコウ</t>
    </rPh>
    <phoneticPr fontId="1"/>
  </si>
  <si>
    <t>大屋</t>
    <rPh sb="0" eb="2">
      <t>オオヤ</t>
    </rPh>
    <phoneticPr fontId="1"/>
  </si>
  <si>
    <t>943-0187</t>
    <phoneticPr fontId="1"/>
  </si>
  <si>
    <t>934-5766</t>
    <phoneticPr fontId="1"/>
  </si>
  <si>
    <t>早川昌彦</t>
    <rPh sb="0" eb="2">
      <t>ハヤカワ</t>
    </rPh>
    <rPh sb="2" eb="4">
      <t>マサヒコ</t>
    </rPh>
    <phoneticPr fontId="5"/>
  </si>
  <si>
    <t>松山西Ｇ</t>
    <rPh sb="0" eb="2">
      <t>マツヤマ</t>
    </rPh>
    <rPh sb="2" eb="3">
      <t>ニシ</t>
    </rPh>
    <phoneticPr fontId="1"/>
  </si>
  <si>
    <t>×</t>
    <phoneticPr fontId="1"/>
  </si>
  <si>
    <t>変則①②</t>
    <rPh sb="0" eb="2">
      <t>ヘンソク</t>
    </rPh>
    <phoneticPr fontId="1"/>
  </si>
  <si>
    <t>松山東高等学校</t>
    <rPh sb="0" eb="2">
      <t>マツヤマ</t>
    </rPh>
    <rPh sb="2" eb="3">
      <t>ヒガシ</t>
    </rPh>
    <rPh sb="3" eb="7">
      <t>コウトウガッコウ</t>
    </rPh>
    <phoneticPr fontId="1"/>
  </si>
  <si>
    <t>壺内</t>
    <rPh sb="0" eb="2">
      <t>ツボウチ</t>
    </rPh>
    <phoneticPr fontId="1"/>
  </si>
  <si>
    <t>922-8931</t>
    <phoneticPr fontId="1"/>
  </si>
  <si>
    <t>923-3703</t>
    <phoneticPr fontId="1"/>
  </si>
  <si>
    <t>野間厚志</t>
    <rPh sb="0" eb="2">
      <t>ノマ</t>
    </rPh>
    <rPh sb="2" eb="4">
      <t>アツシ</t>
    </rPh>
    <phoneticPr fontId="5"/>
  </si>
  <si>
    <t>松山南Ｇ</t>
    <rPh sb="0" eb="2">
      <t>マツヤマ</t>
    </rPh>
    <rPh sb="2" eb="3">
      <t>ミナミ</t>
    </rPh>
    <phoneticPr fontId="1"/>
  </si>
  <si>
    <t>△</t>
    <phoneticPr fontId="1"/>
  </si>
  <si>
    <t>変則②③</t>
    <rPh sb="0" eb="2">
      <t>ヘンソク</t>
    </rPh>
    <phoneticPr fontId="1"/>
  </si>
  <si>
    <t>松山西中等教育学校</t>
    <rPh sb="0" eb="2">
      <t>マツヤマ</t>
    </rPh>
    <rPh sb="2" eb="3">
      <t>ニシ</t>
    </rPh>
    <rPh sb="3" eb="9">
      <t>チュウトウキョウイクガッコウ</t>
    </rPh>
    <phoneticPr fontId="1"/>
  </si>
  <si>
    <t>門田</t>
    <rPh sb="0" eb="2">
      <t>カドタ</t>
    </rPh>
    <phoneticPr fontId="1"/>
  </si>
  <si>
    <t>941-5431</t>
    <phoneticPr fontId="1"/>
  </si>
  <si>
    <t>933-3114</t>
    <phoneticPr fontId="1"/>
  </si>
  <si>
    <t>室野哲治</t>
    <rPh sb="0" eb="2">
      <t>ムロノ</t>
    </rPh>
    <rPh sb="2" eb="4">
      <t>テツジ</t>
    </rPh>
    <phoneticPr fontId="5"/>
  </si>
  <si>
    <t>松山中央Ｇ</t>
    <rPh sb="0" eb="2">
      <t>マツヤマ</t>
    </rPh>
    <rPh sb="2" eb="4">
      <t>チュウオウ</t>
    </rPh>
    <phoneticPr fontId="1"/>
  </si>
  <si>
    <t>大学</t>
    <rPh sb="0" eb="2">
      <t>ダイガク</t>
    </rPh>
    <phoneticPr fontId="1"/>
  </si>
  <si>
    <t>大学</t>
  </si>
  <si>
    <t>変則①③</t>
    <rPh sb="0" eb="2">
      <t>ヘンソク</t>
    </rPh>
    <phoneticPr fontId="1"/>
  </si>
  <si>
    <t>松山南高等学校</t>
    <rPh sb="0" eb="2">
      <t>マツヤマ</t>
    </rPh>
    <rPh sb="2" eb="3">
      <t>ミナミ</t>
    </rPh>
    <rPh sb="3" eb="7">
      <t>コウトウガッコウ</t>
    </rPh>
    <phoneticPr fontId="1"/>
  </si>
  <si>
    <t>松山北</t>
    <rPh sb="0" eb="2">
      <t>マツヤマ</t>
    </rPh>
    <rPh sb="2" eb="3">
      <t>キタ</t>
    </rPh>
    <phoneticPr fontId="1"/>
  </si>
  <si>
    <t>村田</t>
    <rPh sb="0" eb="2">
      <t>ムラタ</t>
    </rPh>
    <phoneticPr fontId="1"/>
  </si>
  <si>
    <t>925-2161</t>
    <phoneticPr fontId="1"/>
  </si>
  <si>
    <t>927-2964</t>
    <phoneticPr fontId="1"/>
  </si>
  <si>
    <t>岡田圭史</t>
    <rPh sb="0" eb="2">
      <t>オカダ</t>
    </rPh>
    <rPh sb="2" eb="4">
      <t>ケイシ</t>
    </rPh>
    <phoneticPr fontId="5"/>
  </si>
  <si>
    <t>松山工業Ｇ</t>
    <rPh sb="0" eb="2">
      <t>マツヤマ</t>
    </rPh>
    <rPh sb="2" eb="4">
      <t>コウギョウ</t>
    </rPh>
    <phoneticPr fontId="1"/>
  </si>
  <si>
    <t>ボーイズ</t>
    <phoneticPr fontId="1"/>
  </si>
  <si>
    <t>ボーイズ</t>
  </si>
  <si>
    <t>変則①</t>
  </si>
  <si>
    <t>松山北高等学校</t>
    <rPh sb="0" eb="2">
      <t>マツヤマ</t>
    </rPh>
    <rPh sb="2" eb="3">
      <t>キタ</t>
    </rPh>
    <rPh sb="3" eb="7">
      <t>コウトウガッコウ</t>
    </rPh>
    <phoneticPr fontId="1"/>
  </si>
  <si>
    <t>窪田</t>
    <rPh sb="0" eb="2">
      <t>クボタ</t>
    </rPh>
    <phoneticPr fontId="1"/>
  </si>
  <si>
    <t>957-1022</t>
    <phoneticPr fontId="1"/>
  </si>
  <si>
    <t>958-5954</t>
    <phoneticPr fontId="1"/>
  </si>
  <si>
    <t>川本康志</t>
    <rPh sb="0" eb="2">
      <t>カワモト</t>
    </rPh>
    <rPh sb="2" eb="4">
      <t>ヤスシ</t>
    </rPh>
    <phoneticPr fontId="5"/>
  </si>
  <si>
    <t>松山商業Ｇ</t>
    <rPh sb="0" eb="2">
      <t>マツヤマ</t>
    </rPh>
    <rPh sb="2" eb="4">
      <t>ショウギョウ</t>
    </rPh>
    <phoneticPr fontId="1"/>
  </si>
  <si>
    <t>女子野球</t>
    <rPh sb="0" eb="2">
      <t>ジョシ</t>
    </rPh>
    <rPh sb="2" eb="4">
      <t>ヤキュウ</t>
    </rPh>
    <phoneticPr fontId="1"/>
  </si>
  <si>
    <t>大会等</t>
  </si>
  <si>
    <t>変則②</t>
  </si>
  <si>
    <t>松山中央高等学校</t>
    <rPh sb="0" eb="2">
      <t>マツヤマ</t>
    </rPh>
    <rPh sb="2" eb="4">
      <t>チュウオウ</t>
    </rPh>
    <rPh sb="4" eb="8">
      <t>コウトウガッコウ</t>
    </rPh>
    <phoneticPr fontId="1"/>
  </si>
  <si>
    <t>松山工業</t>
    <rPh sb="0" eb="2">
      <t>マツヤマ</t>
    </rPh>
    <rPh sb="2" eb="4">
      <t>コウギョウ</t>
    </rPh>
    <phoneticPr fontId="1"/>
  </si>
  <si>
    <t>山口</t>
    <rPh sb="0" eb="2">
      <t>ヤマグチ</t>
    </rPh>
    <phoneticPr fontId="1"/>
  </si>
  <si>
    <t>931-8195</t>
    <phoneticPr fontId="1"/>
  </si>
  <si>
    <t>931-8860</t>
    <phoneticPr fontId="1"/>
  </si>
  <si>
    <t>福住　徹</t>
    <rPh sb="0" eb="2">
      <t>フクズミ</t>
    </rPh>
    <rPh sb="3" eb="4">
      <t>トオル</t>
    </rPh>
    <phoneticPr fontId="5"/>
  </si>
  <si>
    <t>新田Ｇ</t>
    <rPh sb="0" eb="1">
      <t>シン</t>
    </rPh>
    <rPh sb="1" eb="2">
      <t>タ</t>
    </rPh>
    <phoneticPr fontId="1"/>
  </si>
  <si>
    <t>マスターズ</t>
    <phoneticPr fontId="1"/>
  </si>
  <si>
    <t>AM</t>
    <phoneticPr fontId="1"/>
  </si>
  <si>
    <t>変則③</t>
  </si>
  <si>
    <t>松山工業高等学校</t>
    <rPh sb="0" eb="2">
      <t>マツヤマ</t>
    </rPh>
    <rPh sb="2" eb="4">
      <t>コウギョウ</t>
    </rPh>
    <rPh sb="4" eb="8">
      <t>コウトウガッコウ</t>
    </rPh>
    <phoneticPr fontId="1"/>
  </si>
  <si>
    <t>青野</t>
    <rPh sb="0" eb="2">
      <t>アオノ</t>
    </rPh>
    <phoneticPr fontId="1"/>
  </si>
  <si>
    <t>941-3751</t>
    <phoneticPr fontId="1"/>
  </si>
  <si>
    <t>943-8039</t>
    <phoneticPr fontId="1"/>
  </si>
  <si>
    <t>鷲谷章光</t>
    <rPh sb="0" eb="1">
      <t>ワシ</t>
    </rPh>
    <rPh sb="1" eb="2">
      <t>ヤ</t>
    </rPh>
    <rPh sb="2" eb="4">
      <t>アキミツ</t>
    </rPh>
    <phoneticPr fontId="5"/>
  </si>
  <si>
    <t>松山学院G</t>
    <rPh sb="0" eb="2">
      <t>マツヤマ</t>
    </rPh>
    <rPh sb="2" eb="4">
      <t>ガクイン</t>
    </rPh>
    <phoneticPr fontId="1"/>
  </si>
  <si>
    <t>軟式大会</t>
    <rPh sb="0" eb="2">
      <t>ナンシキ</t>
    </rPh>
    <rPh sb="2" eb="4">
      <t>タイカイ</t>
    </rPh>
    <phoneticPr fontId="1"/>
  </si>
  <si>
    <t>PM</t>
    <phoneticPr fontId="1"/>
  </si>
  <si>
    <t>変則３試合</t>
    <rPh sb="0" eb="2">
      <t>ヘンソク</t>
    </rPh>
    <rPh sb="3" eb="5">
      <t>シアイ</t>
    </rPh>
    <phoneticPr fontId="1"/>
  </si>
  <si>
    <t>松山商業高等学校</t>
    <rPh sb="0" eb="2">
      <t>マツヤマ</t>
    </rPh>
    <rPh sb="2" eb="4">
      <t>ショウギョウ</t>
    </rPh>
    <rPh sb="4" eb="8">
      <t>コウトウガッコウ</t>
    </rPh>
    <phoneticPr fontId="1"/>
  </si>
  <si>
    <t>愛大附</t>
    <rPh sb="0" eb="2">
      <t>アイダイ</t>
    </rPh>
    <rPh sb="2" eb="3">
      <t>フ</t>
    </rPh>
    <phoneticPr fontId="1"/>
  </si>
  <si>
    <t>石黒</t>
    <rPh sb="0" eb="2">
      <t>イシグロ</t>
    </rPh>
    <phoneticPr fontId="1"/>
  </si>
  <si>
    <t>946-9911</t>
    <phoneticPr fontId="1"/>
  </si>
  <si>
    <t>977-8458</t>
    <phoneticPr fontId="1"/>
  </si>
  <si>
    <t>髙橋徳人</t>
    <rPh sb="0" eb="2">
      <t>タカハシ</t>
    </rPh>
    <rPh sb="2" eb="3">
      <t>トク</t>
    </rPh>
    <rPh sb="3" eb="4">
      <t>ヒト</t>
    </rPh>
    <phoneticPr fontId="5"/>
  </si>
  <si>
    <t>済美球場</t>
    <rPh sb="0" eb="1">
      <t>スミ</t>
    </rPh>
    <rPh sb="1" eb="2">
      <t>ビ</t>
    </rPh>
    <rPh sb="2" eb="4">
      <t>キュウジョウ</t>
    </rPh>
    <phoneticPr fontId="1"/>
  </si>
  <si>
    <t>大会</t>
    <rPh sb="0" eb="2">
      <t>タイカイ</t>
    </rPh>
    <phoneticPr fontId="1"/>
  </si>
  <si>
    <t>ｓ</t>
    <phoneticPr fontId="1"/>
  </si>
  <si>
    <t>愛媛大学附属高等学校</t>
    <rPh sb="0" eb="4">
      <t>エヒメダイガク</t>
    </rPh>
    <rPh sb="4" eb="10">
      <t>フゾクコウトウガッコウ</t>
    </rPh>
    <phoneticPr fontId="1"/>
  </si>
  <si>
    <t>濱田</t>
    <rPh sb="0" eb="2">
      <t>ハマダ</t>
    </rPh>
    <phoneticPr fontId="1"/>
  </si>
  <si>
    <t>951-0199</t>
    <phoneticPr fontId="1"/>
  </si>
  <si>
    <t>951-0190</t>
    <phoneticPr fontId="1"/>
  </si>
  <si>
    <t>野中陽一</t>
    <rPh sb="0" eb="1">
      <t>ノ</t>
    </rPh>
    <rPh sb="1" eb="2">
      <t>ナカ</t>
    </rPh>
    <rPh sb="2" eb="4">
      <t>ヨウイチ</t>
    </rPh>
    <phoneticPr fontId="5"/>
  </si>
  <si>
    <t>東温Ｇ</t>
    <rPh sb="0" eb="1">
      <t>ヒガシ</t>
    </rPh>
    <rPh sb="1" eb="2">
      <t>オン</t>
    </rPh>
    <phoneticPr fontId="1"/>
  </si>
  <si>
    <t>審判講習会</t>
    <rPh sb="0" eb="2">
      <t>シンパン</t>
    </rPh>
    <rPh sb="2" eb="5">
      <t>コウシュウカイ</t>
    </rPh>
    <phoneticPr fontId="1"/>
  </si>
  <si>
    <t>新田高等学校</t>
    <rPh sb="0" eb="2">
      <t>ニッタ</t>
    </rPh>
    <rPh sb="2" eb="6">
      <t>コウトウガッコウ</t>
    </rPh>
    <phoneticPr fontId="1"/>
  </si>
  <si>
    <t>松山学院</t>
    <rPh sb="0" eb="2">
      <t>マツヤマ</t>
    </rPh>
    <rPh sb="2" eb="4">
      <t>ガクイン</t>
    </rPh>
    <phoneticPr fontId="1"/>
  </si>
  <si>
    <t>豊田</t>
    <rPh sb="0" eb="2">
      <t>トヨタ</t>
    </rPh>
    <phoneticPr fontId="1"/>
  </si>
  <si>
    <t>976-4343</t>
    <phoneticPr fontId="1"/>
  </si>
  <si>
    <t>976-4348</t>
    <phoneticPr fontId="1"/>
  </si>
  <si>
    <t>田中芳則</t>
    <rPh sb="0" eb="2">
      <t>タナカ</t>
    </rPh>
    <rPh sb="2" eb="4">
      <t>ヨシノリ</t>
    </rPh>
    <phoneticPr fontId="5"/>
  </si>
  <si>
    <t>伊予農業Ｇ</t>
    <rPh sb="0" eb="2">
      <t>イヨ</t>
    </rPh>
    <rPh sb="2" eb="4">
      <t>ノウギョウ</t>
    </rPh>
    <phoneticPr fontId="1"/>
  </si>
  <si>
    <t>松山学院高等学校</t>
    <rPh sb="0" eb="2">
      <t>マツヤマ</t>
    </rPh>
    <rPh sb="2" eb="4">
      <t>ガクイン</t>
    </rPh>
    <rPh sb="4" eb="8">
      <t>コウトウガッコウ</t>
    </rPh>
    <phoneticPr fontId="1"/>
  </si>
  <si>
    <t>乗松</t>
    <rPh sb="0" eb="2">
      <t>ノリマツ</t>
    </rPh>
    <phoneticPr fontId="1"/>
  </si>
  <si>
    <t>943-4185</t>
    <phoneticPr fontId="1"/>
  </si>
  <si>
    <t>943-3121</t>
    <phoneticPr fontId="1"/>
  </si>
  <si>
    <t>高市　恵</t>
    <rPh sb="0" eb="2">
      <t>タカイチ</t>
    </rPh>
    <rPh sb="3" eb="4">
      <t>メグム</t>
    </rPh>
    <phoneticPr fontId="5"/>
  </si>
  <si>
    <t>伊予Ｇ</t>
    <rPh sb="0" eb="1">
      <t>イ</t>
    </rPh>
    <rPh sb="1" eb="2">
      <t>ヨ</t>
    </rPh>
    <phoneticPr fontId="1"/>
  </si>
  <si>
    <t>済美高等学校</t>
    <rPh sb="0" eb="2">
      <t>サイビ</t>
    </rPh>
    <rPh sb="2" eb="6">
      <t>コウトウガッコウ</t>
    </rPh>
    <phoneticPr fontId="1"/>
  </si>
  <si>
    <t>済美平成</t>
    <rPh sb="0" eb="2">
      <t>サイビ</t>
    </rPh>
    <rPh sb="2" eb="4">
      <t>ヘイセイ</t>
    </rPh>
    <phoneticPr fontId="1"/>
  </si>
  <si>
    <t>谷本</t>
    <rPh sb="0" eb="2">
      <t>タニモト</t>
    </rPh>
    <phoneticPr fontId="1"/>
  </si>
  <si>
    <t>965-1551</t>
    <phoneticPr fontId="1"/>
  </si>
  <si>
    <t>792-5335</t>
    <phoneticPr fontId="1"/>
  </si>
  <si>
    <t>河野慎平</t>
    <rPh sb="0" eb="2">
      <t>コウノ</t>
    </rPh>
    <rPh sb="2" eb="4">
      <t>シンペイ</t>
    </rPh>
    <phoneticPr fontId="5"/>
  </si>
  <si>
    <t>済美平成中等教育学校</t>
    <rPh sb="0" eb="2">
      <t>サイビ</t>
    </rPh>
    <rPh sb="2" eb="4">
      <t>ヘイセイ</t>
    </rPh>
    <rPh sb="4" eb="10">
      <t>チュウトウキョウイクガッコウ</t>
    </rPh>
    <phoneticPr fontId="1"/>
  </si>
  <si>
    <t>聖カタリナ</t>
    <rPh sb="0" eb="1">
      <t>セイ</t>
    </rPh>
    <phoneticPr fontId="1"/>
  </si>
  <si>
    <t>山崎</t>
    <rPh sb="0" eb="2">
      <t>ヤマサキ</t>
    </rPh>
    <phoneticPr fontId="1"/>
  </si>
  <si>
    <t>933-3291</t>
    <phoneticPr fontId="1"/>
  </si>
  <si>
    <t>947-6810</t>
    <phoneticPr fontId="1"/>
  </si>
  <si>
    <t>田代敦也</t>
    <rPh sb="0" eb="2">
      <t>タシロ</t>
    </rPh>
    <rPh sb="2" eb="4">
      <t>アツヤ</t>
    </rPh>
    <phoneticPr fontId="5"/>
  </si>
  <si>
    <t>内子球場</t>
    <rPh sb="0" eb="1">
      <t>ナイ</t>
    </rPh>
    <rPh sb="1" eb="2">
      <t>コ</t>
    </rPh>
    <rPh sb="2" eb="4">
      <t>キュウジョウ</t>
    </rPh>
    <phoneticPr fontId="1"/>
  </si>
  <si>
    <t>聖カタリナ学園高等学校</t>
    <rPh sb="0" eb="1">
      <t>セイ</t>
    </rPh>
    <rPh sb="5" eb="7">
      <t>ガクエン</t>
    </rPh>
    <rPh sb="7" eb="11">
      <t>コウトウガッコウ</t>
    </rPh>
    <phoneticPr fontId="1"/>
  </si>
  <si>
    <t>辰野</t>
    <rPh sb="0" eb="2">
      <t>タツノ</t>
    </rPh>
    <phoneticPr fontId="1"/>
  </si>
  <si>
    <t>964-2400</t>
    <phoneticPr fontId="1"/>
  </si>
  <si>
    <t>964-7442</t>
    <phoneticPr fontId="1"/>
  </si>
  <si>
    <t>木原浩二</t>
    <rPh sb="0" eb="2">
      <t>キハラ</t>
    </rPh>
    <rPh sb="2" eb="4">
      <t>コウジ</t>
    </rPh>
    <phoneticPr fontId="5"/>
  </si>
  <si>
    <t>小田球場</t>
    <rPh sb="0" eb="2">
      <t>オダ</t>
    </rPh>
    <rPh sb="2" eb="4">
      <t>キュウジョウ</t>
    </rPh>
    <phoneticPr fontId="1"/>
  </si>
  <si>
    <t>東温高等学校</t>
    <rPh sb="0" eb="2">
      <t>トウオン</t>
    </rPh>
    <rPh sb="2" eb="6">
      <t>コウトウガッコウ</t>
    </rPh>
    <phoneticPr fontId="1"/>
  </si>
  <si>
    <t>上浮穴</t>
    <rPh sb="0" eb="3">
      <t>カミウケナ</t>
    </rPh>
    <phoneticPr fontId="1"/>
  </si>
  <si>
    <t>白石</t>
    <rPh sb="0" eb="2">
      <t>シライシ</t>
    </rPh>
    <phoneticPr fontId="1"/>
  </si>
  <si>
    <t>0892-21-1205</t>
    <phoneticPr fontId="1"/>
  </si>
  <si>
    <t>0892-21-2050</t>
    <phoneticPr fontId="1"/>
  </si>
  <si>
    <t>秋田　真</t>
    <rPh sb="0" eb="2">
      <t>アキタ</t>
    </rPh>
    <rPh sb="3" eb="4">
      <t>マコト</t>
    </rPh>
    <phoneticPr fontId="5"/>
  </si>
  <si>
    <t>大洲球場</t>
    <rPh sb="0" eb="2">
      <t>オオズ</t>
    </rPh>
    <rPh sb="2" eb="4">
      <t>キュウジョウ</t>
    </rPh>
    <phoneticPr fontId="1"/>
  </si>
  <si>
    <t>上浮穴高等学校</t>
    <rPh sb="0" eb="3">
      <t>カミウケナ</t>
    </rPh>
    <rPh sb="3" eb="7">
      <t>コウトウガッコウ</t>
    </rPh>
    <phoneticPr fontId="1"/>
  </si>
  <si>
    <t>武田</t>
    <rPh sb="0" eb="2">
      <t>タケダ</t>
    </rPh>
    <phoneticPr fontId="1"/>
  </si>
  <si>
    <t>982-1225</t>
    <phoneticPr fontId="1"/>
  </si>
  <si>
    <t>983-4177</t>
    <phoneticPr fontId="1"/>
  </si>
  <si>
    <t>吉田純一</t>
    <rPh sb="0" eb="2">
      <t>ヨシダ</t>
    </rPh>
    <rPh sb="2" eb="4">
      <t>ジュンイチ</t>
    </rPh>
    <phoneticPr fontId="5"/>
  </si>
  <si>
    <t>ウェルピア</t>
    <phoneticPr fontId="1"/>
  </si>
  <si>
    <t>伊予農業高等学校</t>
    <rPh sb="0" eb="2">
      <t>イヨ</t>
    </rPh>
    <rPh sb="2" eb="4">
      <t>ノウギョウ</t>
    </rPh>
    <rPh sb="4" eb="8">
      <t>コウトウガッコウ</t>
    </rPh>
    <phoneticPr fontId="1"/>
  </si>
  <si>
    <t>空野</t>
    <rPh sb="0" eb="2">
      <t>ソラノ</t>
    </rPh>
    <phoneticPr fontId="1"/>
  </si>
  <si>
    <t>984-9311</t>
    <phoneticPr fontId="1"/>
  </si>
  <si>
    <t>985-0622</t>
  </si>
  <si>
    <t>川本貴大</t>
    <rPh sb="0" eb="2">
      <t>カワモト</t>
    </rPh>
    <rPh sb="2" eb="3">
      <t>タカシ</t>
    </rPh>
    <rPh sb="3" eb="4">
      <t>ダイ</t>
    </rPh>
    <phoneticPr fontId="5"/>
  </si>
  <si>
    <t>伊予高等学校</t>
    <rPh sb="0" eb="2">
      <t>イヨ</t>
    </rPh>
    <rPh sb="2" eb="6">
      <t>コウトウガッコウ</t>
    </rPh>
    <phoneticPr fontId="1"/>
  </si>
  <si>
    <t>萩森</t>
    <rPh sb="0" eb="2">
      <t>ハギモリ</t>
    </rPh>
    <phoneticPr fontId="1"/>
  </si>
  <si>
    <t>0893-44-2105</t>
    <phoneticPr fontId="1"/>
  </si>
  <si>
    <t>0893-44-5708</t>
    <phoneticPr fontId="1"/>
  </si>
  <si>
    <t>丸児亮介</t>
    <rPh sb="0" eb="1">
      <t>マル</t>
    </rPh>
    <rPh sb="1" eb="2">
      <t>ジ</t>
    </rPh>
    <rPh sb="2" eb="4">
      <t>リョウスケ</t>
    </rPh>
    <phoneticPr fontId="5"/>
  </si>
  <si>
    <t>愛大附属</t>
    <rPh sb="0" eb="4">
      <t>アイダイフゾク</t>
    </rPh>
    <phoneticPr fontId="1"/>
  </si>
  <si>
    <t>内子高等学校</t>
    <rPh sb="0" eb="2">
      <t>ウチコ</t>
    </rPh>
    <rPh sb="2" eb="6">
      <t>コウトウガッコウ</t>
    </rPh>
    <phoneticPr fontId="1"/>
  </si>
  <si>
    <t>内子小田</t>
    <rPh sb="0" eb="2">
      <t>ウチコ</t>
    </rPh>
    <rPh sb="2" eb="4">
      <t>オダ</t>
    </rPh>
    <phoneticPr fontId="1"/>
  </si>
  <si>
    <t>村上</t>
    <rPh sb="0" eb="2">
      <t>ムラカミ</t>
    </rPh>
    <phoneticPr fontId="1"/>
  </si>
  <si>
    <t>0892-52-2042</t>
    <phoneticPr fontId="1"/>
  </si>
  <si>
    <t>0892-52-4020</t>
    <phoneticPr fontId="1"/>
  </si>
  <si>
    <t>河原　大</t>
    <rPh sb="0" eb="2">
      <t>カワハラ</t>
    </rPh>
    <rPh sb="3" eb="4">
      <t>ダイ</t>
    </rPh>
    <phoneticPr fontId="5"/>
  </si>
  <si>
    <t>新田</t>
    <rPh sb="0" eb="1">
      <t>シン</t>
    </rPh>
    <rPh sb="1" eb="2">
      <t>タ</t>
    </rPh>
    <phoneticPr fontId="1"/>
  </si>
  <si>
    <t>内子高等学校小田分校</t>
    <rPh sb="0" eb="2">
      <t>ウチコ</t>
    </rPh>
    <rPh sb="2" eb="6">
      <t>コウトウガッコウ</t>
    </rPh>
    <rPh sb="6" eb="10">
      <t>オダブンコウ</t>
    </rPh>
    <phoneticPr fontId="1"/>
  </si>
  <si>
    <t>松山聖陵</t>
    <rPh sb="0" eb="2">
      <t>マツヤマ</t>
    </rPh>
    <rPh sb="2" eb="3">
      <t>キヨシ</t>
    </rPh>
    <rPh sb="3" eb="4">
      <t>ミササギ</t>
    </rPh>
    <phoneticPr fontId="1"/>
  </si>
  <si>
    <t>高橋</t>
    <rPh sb="0" eb="2">
      <t>タカハシ</t>
    </rPh>
    <phoneticPr fontId="1"/>
  </si>
  <si>
    <t>089-984-8783</t>
    <phoneticPr fontId="1"/>
  </si>
  <si>
    <t>089-926-2383</t>
    <phoneticPr fontId="1"/>
  </si>
  <si>
    <t>小方晃輝</t>
    <rPh sb="0" eb="2">
      <t>オガタ</t>
    </rPh>
    <rPh sb="2" eb="3">
      <t>アキラ</t>
    </rPh>
    <rPh sb="3" eb="4">
      <t>カガヤ</t>
    </rPh>
    <phoneticPr fontId="5"/>
  </si>
  <si>
    <t>松山聖陵</t>
    <rPh sb="0" eb="4">
      <t>マツヤマセイリョウ</t>
    </rPh>
    <phoneticPr fontId="1"/>
  </si>
  <si>
    <t>松山聖陵高等学校</t>
    <rPh sb="0" eb="8">
      <t>マツヤマセイリョウコウトウガッコウ</t>
    </rPh>
    <phoneticPr fontId="1"/>
  </si>
  <si>
    <t>中村友揮</t>
    <rPh sb="0" eb="2">
      <t>ナカムラ</t>
    </rPh>
    <rPh sb="2" eb="3">
      <t>ユウ</t>
    </rPh>
    <rPh sb="3" eb="4">
      <t>キ</t>
    </rPh>
    <phoneticPr fontId="5"/>
  </si>
  <si>
    <t>松山聖陵</t>
    <rPh sb="0" eb="2">
      <t>マツヤマ</t>
    </rPh>
    <rPh sb="2" eb="4">
      <t>セイリョウ</t>
    </rPh>
    <phoneticPr fontId="1"/>
  </si>
  <si>
    <t>松野壮真</t>
    <rPh sb="0" eb="2">
      <t>マツノ</t>
    </rPh>
    <rPh sb="2" eb="4">
      <t>ソウマ</t>
    </rPh>
    <phoneticPr fontId="5"/>
  </si>
  <si>
    <t>済美</t>
    <rPh sb="0" eb="1">
      <t>スミ</t>
    </rPh>
    <rPh sb="1" eb="2">
      <t>ビ</t>
    </rPh>
    <phoneticPr fontId="1"/>
  </si>
  <si>
    <t>山口和矢</t>
  </si>
  <si>
    <t>久保田俊郎</t>
  </si>
  <si>
    <t>出口修一</t>
    <rPh sb="0" eb="2">
      <t>デグチ</t>
    </rPh>
    <rPh sb="2" eb="4">
      <t>シュウイチ</t>
    </rPh>
    <phoneticPr fontId="5"/>
  </si>
  <si>
    <t>東温</t>
    <rPh sb="0" eb="1">
      <t>ヒガシ</t>
    </rPh>
    <rPh sb="1" eb="2">
      <t>オン</t>
    </rPh>
    <phoneticPr fontId="1"/>
  </si>
  <si>
    <t>中澤克義</t>
    <rPh sb="0" eb="2">
      <t>ナカザワ</t>
    </rPh>
    <rPh sb="2" eb="4">
      <t>カツヨシ</t>
    </rPh>
    <phoneticPr fontId="5"/>
  </si>
  <si>
    <t>安川(南予)</t>
    <rPh sb="0" eb="2">
      <t>ヤスカワ</t>
    </rPh>
    <rPh sb="3" eb="5">
      <t>ナンヨ</t>
    </rPh>
    <phoneticPr fontId="1"/>
  </si>
  <si>
    <t>米原(南予)</t>
    <rPh sb="0" eb="2">
      <t>ヨネハラ</t>
    </rPh>
    <rPh sb="3" eb="5">
      <t>ナンヨ</t>
    </rPh>
    <phoneticPr fontId="1"/>
  </si>
  <si>
    <t>伊予</t>
    <rPh sb="0" eb="1">
      <t>イ</t>
    </rPh>
    <rPh sb="1" eb="2">
      <t>ヨ</t>
    </rPh>
    <phoneticPr fontId="1"/>
  </si>
  <si>
    <t>坂本(南予)</t>
    <rPh sb="0" eb="2">
      <t>サカモト</t>
    </rPh>
    <rPh sb="3" eb="5">
      <t>ナンヨ</t>
    </rPh>
    <phoneticPr fontId="1"/>
  </si>
  <si>
    <t>内子</t>
    <rPh sb="0" eb="1">
      <t>ナイ</t>
    </rPh>
    <rPh sb="1" eb="2">
      <t>コ</t>
    </rPh>
    <phoneticPr fontId="1"/>
  </si>
  <si>
    <t>下山(南予)</t>
  </si>
  <si>
    <t>宮川(南予)</t>
    <rPh sb="0" eb="2">
      <t>ミヤガワ</t>
    </rPh>
    <rPh sb="3" eb="5">
      <t>ナンヨ</t>
    </rPh>
    <phoneticPr fontId="1"/>
  </si>
  <si>
    <t>山﨑(南予)</t>
  </si>
  <si>
    <t>上石(南予)</t>
  </si>
  <si>
    <t>細川(南予)</t>
    <rPh sb="0" eb="2">
      <t>ホソカワ</t>
    </rPh>
    <rPh sb="3" eb="5">
      <t>ナンヨ</t>
    </rPh>
    <phoneticPr fontId="1"/>
  </si>
  <si>
    <t>今治(東予)</t>
  </si>
  <si>
    <t>長岡(東予)</t>
    <rPh sb="0" eb="2">
      <t>ナガオカ</t>
    </rPh>
    <rPh sb="3" eb="5">
      <t>トウヨ</t>
    </rPh>
    <phoneticPr fontId="1"/>
  </si>
  <si>
    <t>曽我部(東予)</t>
    <rPh sb="0" eb="3">
      <t>ソガベ</t>
    </rPh>
    <rPh sb="4" eb="6">
      <t>トウヨ</t>
    </rPh>
    <phoneticPr fontId="1"/>
  </si>
  <si>
    <t>河野(颯)(東予)</t>
    <rPh sb="0" eb="2">
      <t>コウノ</t>
    </rPh>
    <rPh sb="3" eb="4">
      <t>ハヤテ</t>
    </rPh>
    <rPh sb="6" eb="8">
      <t>トウヨ</t>
    </rPh>
    <phoneticPr fontId="1"/>
  </si>
  <si>
    <t>鈴木(東予)</t>
    <rPh sb="0" eb="2">
      <t>スズキ</t>
    </rPh>
    <rPh sb="3" eb="5">
      <t>トウヨ</t>
    </rPh>
    <phoneticPr fontId="1"/>
  </si>
  <si>
    <t>杉長(東予)</t>
    <rPh sb="0" eb="2">
      <t>スギナガ</t>
    </rPh>
    <rPh sb="3" eb="5">
      <t>トウヨ</t>
    </rPh>
    <phoneticPr fontId="1"/>
  </si>
  <si>
    <t>首藤(東予)</t>
    <rPh sb="0" eb="2">
      <t>スドウ</t>
    </rPh>
    <rPh sb="3" eb="5">
      <t>トウヨ</t>
    </rPh>
    <phoneticPr fontId="1"/>
  </si>
  <si>
    <t>長岡(東予)</t>
    <rPh sb="0" eb="2">
      <t>ナガオカ</t>
    </rPh>
    <rPh sb="3" eb="5">
      <t>トウヨ</t>
    </rPh>
    <phoneticPr fontId="5"/>
  </si>
  <si>
    <t>平田(東予)</t>
    <rPh sb="0" eb="2">
      <t>ヒラタ</t>
    </rPh>
    <rPh sb="3" eb="5">
      <t>トウヨ</t>
    </rPh>
    <phoneticPr fontId="5"/>
  </si>
  <si>
    <t>小寺(東予)</t>
  </si>
  <si>
    <t>小林(東予)</t>
    <rPh sb="0" eb="2">
      <t>コバヤシ</t>
    </rPh>
    <rPh sb="3" eb="5">
      <t>トウヨ</t>
    </rPh>
    <phoneticPr fontId="5"/>
  </si>
  <si>
    <t>青野(東予)</t>
    <rPh sb="0" eb="2">
      <t>アオノ</t>
    </rPh>
    <rPh sb="3" eb="5">
      <t>トウヨ</t>
    </rPh>
    <phoneticPr fontId="1"/>
  </si>
  <si>
    <t>高木(東予)</t>
    <rPh sb="0" eb="2">
      <t>タカギ</t>
    </rPh>
    <rPh sb="3" eb="5">
      <t>トウヨ</t>
    </rPh>
    <phoneticPr fontId="1"/>
  </si>
  <si>
    <t>西坂(東予)</t>
    <rPh sb="0" eb="2">
      <t>ニシザカ</t>
    </rPh>
    <rPh sb="3" eb="5">
      <t>トウヨ</t>
    </rPh>
    <phoneticPr fontId="1"/>
  </si>
  <si>
    <t>岡(東予)</t>
  </si>
  <si>
    <t>山内(東予)</t>
  </si>
  <si>
    <t>川本庄(東予)</t>
    <rPh sb="0" eb="2">
      <t>カワモト</t>
    </rPh>
    <rPh sb="2" eb="3">
      <t>ショウ</t>
    </rPh>
    <rPh sb="4" eb="6">
      <t>トウヨ</t>
    </rPh>
    <phoneticPr fontId="1"/>
  </si>
  <si>
    <t>窪井(東予)</t>
    <rPh sb="0" eb="2">
      <t>クボイ</t>
    </rPh>
    <rPh sb="3" eb="5">
      <t>トウヨ</t>
    </rPh>
    <phoneticPr fontId="1"/>
  </si>
  <si>
    <t>赤瀬(東予)</t>
    <rPh sb="0" eb="2">
      <t>アカセ</t>
    </rPh>
    <rPh sb="3" eb="5">
      <t>トウヨ</t>
    </rPh>
    <phoneticPr fontId="1"/>
  </si>
  <si>
    <t>村瀬(東予)</t>
  </si>
  <si>
    <t>中野(東予)</t>
    <rPh sb="0" eb="2">
      <t>ナカノ</t>
    </rPh>
    <rPh sb="3" eb="5">
      <t>トウヨ</t>
    </rPh>
    <phoneticPr fontId="1"/>
  </si>
  <si>
    <t>篠原(東予)</t>
    <rPh sb="0" eb="2">
      <t>シノハラ</t>
    </rPh>
    <rPh sb="3" eb="5">
      <t>トウヨ</t>
    </rPh>
    <phoneticPr fontId="1"/>
  </si>
  <si>
    <t>児島(東予)</t>
    <rPh sb="0" eb="2">
      <t>コジマ</t>
    </rPh>
    <rPh sb="3" eb="5">
      <t>トウヨ</t>
    </rPh>
    <phoneticPr fontId="1"/>
  </si>
  <si>
    <t>←例</t>
    <rPh sb="1" eb="2">
      <t>レイ</t>
    </rPh>
    <phoneticPr fontId="1"/>
  </si>
  <si>
    <t>伊予Ｇ</t>
    <rPh sb="0" eb="2">
      <t>イヨ</t>
    </rPh>
    <phoneticPr fontId="1"/>
  </si>
  <si>
    <t>松山北</t>
    <rPh sb="0" eb="3">
      <t>マツヤマキタ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</si>
</sst>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m&quot;月&quot;d&quot;日&quot;;@"/>
  </numFmts>
  <fonts count="7">
    <font>
      <sz val="11"/>
      <color theme="1"/>
      <name val="游ゴシック"/>
      <family val="2"/>
      <charset val="128"/>
      <scheme val="minor"/>
    </font>
    <font>
      <sz val="6"/>
      <name val="游ゴシック"/>
      <family val="2"/>
      <charset val="128"/>
      <scheme val="minor"/>
    </font>
    <font>
      <sz val="12"/>
      <color theme="1"/>
      <name val="游ゴシック"/>
      <family val="2"/>
      <charset val="128"/>
      <scheme val="minor"/>
    </font>
    <font>
      <sz val="11"/>
      <color theme="1"/>
      <name val="Arial"/>
      <family val="2"/>
    </font>
    <font>
      <sz val="13"/>
      <name val="AR P明朝体L04"/>
      <family val="1"/>
      <charset val="128"/>
    </font>
    <font>
      <sz val="6"/>
      <name val="ＭＳ 明朝"/>
      <family val="1"/>
      <charset val="128"/>
    </font>
    <font>
      <sz val="13"/>
      <color theme="1"/>
      <name val="AR P明朝体L04"/>
      <family val="1"/>
      <charset val="128"/>
    </font>
  </fonts>
  <fills count="5">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rgb="FFFFCCFF"/>
        <bgColor indexed="64"/>
      </patternFill>
    </fill>
  </fills>
  <borders count="16">
    <border>
      <left/>
      <right/>
      <top/>
      <bottom/>
      <diagonal/>
    </border>
    <border>
      <left style="thin">
        <color rgb="FF000000"/>
      </left>
      <right style="thin">
        <color rgb="FFCCCCCC"/>
      </right>
      <top style="thin">
        <color rgb="FF000000"/>
      </top>
      <bottom style="thin">
        <color rgb="FFCCCCCC"/>
      </bottom>
      <diagonal/>
    </border>
    <border>
      <left style="thin">
        <color rgb="FFCCCCCC"/>
      </left>
      <right style="thin">
        <color rgb="FFCCCCCC"/>
      </right>
      <top style="thin">
        <color rgb="FF000000"/>
      </top>
      <bottom style="thin">
        <color rgb="FFCCCCCC"/>
      </bottom>
      <diagonal/>
    </border>
    <border>
      <left style="thin">
        <color rgb="FFCCCCCC"/>
      </left>
      <right/>
      <top style="thin">
        <color rgb="FF000000"/>
      </top>
      <bottom style="thin">
        <color rgb="FFCCCCCC"/>
      </bottom>
      <diagonal/>
    </border>
    <border>
      <left/>
      <right/>
      <top style="thin">
        <color rgb="FF000000"/>
      </top>
      <bottom/>
      <diagonal/>
    </border>
    <border>
      <left style="thin">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style="thin">
        <color rgb="FF000000"/>
      </left>
      <right style="thin">
        <color rgb="FFCCCCCC"/>
      </right>
      <top style="thin">
        <color rgb="FFCCCCCC"/>
      </top>
      <bottom style="thin">
        <color rgb="FF000000"/>
      </bottom>
      <diagonal/>
    </border>
    <border>
      <left style="thin">
        <color rgb="FFCCCCCC"/>
      </left>
      <right style="thin">
        <color rgb="FFCCCCCC"/>
      </right>
      <top style="thin">
        <color rgb="FFCCCCCC"/>
      </top>
      <bottom style="thin">
        <color rgb="FF000000"/>
      </bottom>
      <diagonal/>
    </border>
    <border>
      <left style="thin">
        <color rgb="FFCCCCCC"/>
      </left>
      <right/>
      <top style="thin">
        <color rgb="FFCCCCCC"/>
      </top>
      <bottom style="thin">
        <color rgb="FF000000"/>
      </bottom>
      <diagonal/>
    </border>
    <border>
      <left/>
      <right/>
      <top/>
      <bottom style="thin">
        <color rgb="FF000000"/>
      </bottom>
      <diagonal/>
    </border>
    <border>
      <left style="thin">
        <color rgb="FFCCCCCC"/>
      </left>
      <right style="thin">
        <color rgb="FF000000"/>
      </right>
      <top style="thin">
        <color rgb="FF000000"/>
      </top>
      <bottom style="thin">
        <color rgb="FFCCCCCC"/>
      </bottom>
      <diagonal/>
    </border>
    <border>
      <left style="thin">
        <color rgb="FFCCCCCC"/>
      </left>
      <right style="thin">
        <color rgb="FF000000"/>
      </right>
      <top style="thin">
        <color rgb="FFCCCCCC"/>
      </top>
      <bottom style="thin">
        <color rgb="FFCCCCCC"/>
      </bottom>
      <diagonal/>
    </border>
    <border>
      <left style="thin">
        <color rgb="FFCCCCCC"/>
      </left>
      <right style="thin">
        <color rgb="FF000000"/>
      </right>
      <top style="thin">
        <color rgb="FFCCCCCC"/>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176" fontId="2" fillId="0" borderId="0" xfId="0" applyNumberFormat="1" applyFont="1">
      <alignment vertical="center"/>
    </xf>
    <xf numFmtId="56" fontId="0" fillId="0" borderId="0" xfId="0" applyNumberFormat="1">
      <alignment vertical="center"/>
    </xf>
    <xf numFmtId="56" fontId="0" fillId="0" borderId="1" xfId="0" applyNumberFormat="1" applyBorder="1">
      <alignment vertical="center"/>
    </xf>
    <xf numFmtId="0" fontId="0" fillId="0" borderId="2" xfId="0" applyBorder="1">
      <alignment vertical="center"/>
    </xf>
    <xf numFmtId="176" fontId="2" fillId="0" borderId="3" xfId="0" applyNumberFormat="1" applyFont="1" applyBorder="1">
      <alignment vertical="center"/>
    </xf>
    <xf numFmtId="0" fontId="0" fillId="0" borderId="4" xfId="0" applyBorder="1">
      <alignment vertical="center"/>
    </xf>
    <xf numFmtId="177" fontId="3" fillId="0" borderId="5" xfId="0" applyNumberFormat="1" applyFont="1" applyBorder="1" applyAlignment="1">
      <alignment vertical="center" readingOrder="1"/>
    </xf>
    <xf numFmtId="0" fontId="3" fillId="0" borderId="6" xfId="0" applyFont="1" applyBorder="1" applyAlignment="1">
      <alignment vertical="center" readingOrder="1"/>
    </xf>
    <xf numFmtId="176" fontId="3" fillId="0" borderId="7" xfId="0" applyNumberFormat="1" applyFont="1" applyBorder="1" applyAlignment="1">
      <alignment vertical="center" readingOrder="1"/>
    </xf>
    <xf numFmtId="0" fontId="3" fillId="0" borderId="0" xfId="0" applyFont="1" applyAlignment="1">
      <alignment vertical="center" readingOrder="1"/>
    </xf>
    <xf numFmtId="177" fontId="0" fillId="0" borderId="5" xfId="0" applyNumberFormat="1" applyBorder="1">
      <alignment vertical="center"/>
    </xf>
    <xf numFmtId="0" fontId="0" fillId="0" borderId="6" xfId="0" applyBorder="1">
      <alignment vertical="center"/>
    </xf>
    <xf numFmtId="176" fontId="2" fillId="0" borderId="7" xfId="0" applyNumberFormat="1" applyFont="1" applyBorder="1">
      <alignment vertical="center"/>
    </xf>
    <xf numFmtId="56" fontId="0" fillId="0" borderId="5" xfId="0" applyNumberFormat="1" applyBorder="1">
      <alignment vertical="center"/>
    </xf>
    <xf numFmtId="176" fontId="0" fillId="0" borderId="7" xfId="0" applyNumberFormat="1" applyBorder="1">
      <alignment vertical="center"/>
    </xf>
    <xf numFmtId="177" fontId="0" fillId="0" borderId="8" xfId="0" applyNumberFormat="1" applyBorder="1">
      <alignment vertical="center"/>
    </xf>
    <xf numFmtId="0" fontId="0" fillId="0" borderId="9" xfId="0" applyBorder="1">
      <alignment vertical="center"/>
    </xf>
    <xf numFmtId="176" fontId="0" fillId="0" borderId="10" xfId="0" applyNumberFormat="1" applyBorder="1">
      <alignment vertical="center"/>
    </xf>
    <xf numFmtId="0" fontId="0" fillId="0" borderId="11" xfId="0" applyBorder="1">
      <alignment vertical="center"/>
    </xf>
    <xf numFmtId="177" fontId="3" fillId="0" borderId="0" xfId="0" applyNumberFormat="1" applyFont="1" applyAlignment="1">
      <alignment vertical="center" readingOrder="1"/>
    </xf>
    <xf numFmtId="176" fontId="3" fillId="0" borderId="0" xfId="0" applyNumberFormat="1" applyFont="1" applyAlignment="1">
      <alignment vertical="center" readingOrder="1"/>
    </xf>
    <xf numFmtId="177" fontId="3" fillId="0" borderId="1" xfId="0" applyNumberFormat="1" applyFont="1" applyBorder="1" applyAlignment="1">
      <alignment vertical="center" readingOrder="1"/>
    </xf>
    <xf numFmtId="0" fontId="3" fillId="0" borderId="2" xfId="0" applyFont="1" applyBorder="1" applyAlignment="1">
      <alignment vertical="center" readingOrder="1"/>
    </xf>
    <xf numFmtId="176" fontId="3" fillId="0" borderId="2" xfId="0" applyNumberFormat="1" applyFont="1" applyBorder="1" applyAlignment="1">
      <alignment vertical="center" readingOrder="1"/>
    </xf>
    <xf numFmtId="0" fontId="3" fillId="0" borderId="12" xfId="0" applyFont="1" applyBorder="1" applyAlignment="1">
      <alignment vertical="center" readingOrder="1"/>
    </xf>
    <xf numFmtId="176" fontId="3" fillId="0" borderId="6" xfId="0" applyNumberFormat="1" applyFont="1" applyBorder="1" applyAlignment="1">
      <alignment vertical="center" readingOrder="1"/>
    </xf>
    <xf numFmtId="0" fontId="3" fillId="0" borderId="13" xfId="0" applyFont="1" applyBorder="1" applyAlignment="1">
      <alignment vertical="center" readingOrder="1"/>
    </xf>
    <xf numFmtId="177" fontId="3" fillId="0" borderId="8" xfId="0" applyNumberFormat="1" applyFont="1" applyBorder="1" applyAlignment="1">
      <alignment vertical="center" readingOrder="1"/>
    </xf>
    <xf numFmtId="0" fontId="3" fillId="0" borderId="9" xfId="0" applyFont="1" applyBorder="1" applyAlignment="1">
      <alignment vertical="center" readingOrder="1"/>
    </xf>
    <xf numFmtId="176" fontId="3" fillId="0" borderId="9" xfId="0" applyNumberFormat="1" applyFont="1" applyBorder="1" applyAlignment="1">
      <alignment vertical="center" readingOrder="1"/>
    </xf>
    <xf numFmtId="0" fontId="3" fillId="0" borderId="14" xfId="0" applyFont="1" applyBorder="1" applyAlignment="1">
      <alignment vertical="center" readingOrder="1"/>
    </xf>
    <xf numFmtId="0" fontId="0" fillId="2" borderId="0" xfId="0"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0" fontId="0" fillId="4" borderId="0" xfId="0" applyFill="1" applyAlignment="1">
      <alignment horizontal="center" vertical="center"/>
    </xf>
    <xf numFmtId="20" fontId="0" fillId="0" borderId="0" xfId="0" applyNumberFormat="1" applyAlignment="1">
      <alignment horizontal="center" vertical="center"/>
    </xf>
    <xf numFmtId="0" fontId="4" fillId="0" borderId="15" xfId="0" applyFont="1" applyBorder="1" applyAlignment="1">
      <alignment horizontal="center" vertical="center" shrinkToFit="1"/>
    </xf>
    <xf numFmtId="0" fontId="6" fillId="0" borderId="15" xfId="0" applyFont="1" applyBorder="1" applyAlignment="1">
      <alignment vertical="center" shrinkToFit="1"/>
    </xf>
    <xf numFmtId="0" fontId="6" fillId="0" borderId="0" xfId="0" applyFont="1">
      <alignment vertical="center"/>
    </xf>
  </cellXfs>
  <cellStyles count="1">
    <cellStyle name="標準" xfId="0" builtinId="0"/>
  </cellStyles>
  <dxfs count="4">
    <dxf>
      <fill>
        <patternFill>
          <bgColor rgb="FFFFFFCC"/>
        </patternFill>
      </fill>
    </dxf>
    <dxf>
      <fill>
        <patternFill>
          <bgColor rgb="FFFFFFCC"/>
        </patternFill>
      </fill>
    </dxf>
    <dxf>
      <font>
        <sz val="12"/>
      </font>
      <numFmt numFmtId="176" formatCode="h:mm;@"/>
    </dxf>
    <dxf>
      <numFmt numFmtId="47" formatCode="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剛 空野" id="{88EA7644-DB83-46B8-BB00-041D0F9BABF1}" userId="ef9f3c640ce6e77d" providerId="Windows Live"/>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69394B2-7B92-45F4-840E-F9E3B7546BB8}" name="テーブル1" displayName="テーブル1" ref="A2:H72" totalsRowShown="0">
  <autoFilter ref="A2:H72" xr:uid="{797CB318-442D-45B3-9E17-3E97216714D0}"/>
  <sortState xmlns:xlrd2="http://schemas.microsoft.com/office/spreadsheetml/2017/richdata2" ref="A3:H72">
    <sortCondition ref="A2:A72"/>
  </sortState>
  <tableColumns count="8">
    <tableColumn id="1" xr3:uid="{67BDED7F-E3BF-484F-8E0B-8A3EBCE3D9B9}" name="日付" dataDxfId="3"/>
    <tableColumn id="2" xr3:uid="{809B28E2-1710-4455-89AD-05082A6289C2}" name="主幹"/>
    <tableColumn id="3" xr3:uid="{5CB1BD3F-86EB-481F-882E-736CF1132FAE}" name="会場"/>
    <tableColumn id="4" xr3:uid="{9E1EA398-E466-400E-9E71-5C6CD55254A3}" name="対戦校"/>
    <tableColumn id="5" xr3:uid="{43D000AF-7263-4640-B910-E51A9C501A71}" name="対戦校2"/>
    <tableColumn id="8" xr3:uid="{F437D1EE-1B51-481A-8B7E-17F341567040}" name="試合数"/>
    <tableColumn id="6" xr3:uid="{6EF3E244-9C8F-4A7B-8CFC-18EF5D074EAA}" name="時間" dataDxfId="2"/>
    <tableColumn id="7" xr3:uid="{82EF1611-56E4-4679-9DEE-D1E804339917}" name="派遣人数"/>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3" dT="2025-01-18T05:04:02.56" personId="{88EA7644-DB83-46B8-BB00-041D0F9BABF1}" id="{423BBD63-CDF2-45E7-8EE9-E1164E0A698D}">
    <text>○/○　　と入力してください。</text>
  </threadedComment>
  <threadedComment ref="B3" dT="2025-01-18T05:08:27.35" personId="{88EA7644-DB83-46B8-BB00-041D0F9BABF1}" id="{8CC1BDD7-7602-4402-9398-E199A51E2199}">
    <text>学校名をリストから選択してください。２行目からは自動で入力されます。</text>
  </threadedComment>
  <threadedComment ref="C3" dT="2025-01-18T05:10:17.09" personId="{88EA7644-DB83-46B8-BB00-041D0F9BABF1}" id="{7E0BADEF-9A7E-4717-BF14-8D2D29B7EA45}">
    <text>会場名を入れてください。学校実施は「○○Ｇ」でお願いします。</text>
  </threadedComment>
  <threadedComment ref="D3" dT="2025-01-18T05:10:57.50" personId="{88EA7644-DB83-46B8-BB00-041D0F9BABF1}" id="{542563F9-B3B2-4892-BA98-D129748FD431}">
    <text>対戦校を入力してください。「高校」は入力しなくてかまいません。</text>
  </threadedComment>
  <threadedComment ref="E3" dT="2025-01-18T05:11:11.22" personId="{88EA7644-DB83-46B8-BB00-041D0F9BABF1}" id="{0E95B617-678F-4A8B-B8A8-640E43C388F2}">
    <text>変則の場合はコチラにも入力をお願いします。</text>
  </threadedComment>
  <threadedComment ref="F3" dT="2025-01-18T05:11:22.26" personId="{88EA7644-DB83-46B8-BB00-041D0F9BABF1}" id="{98E08085-3E8B-48F5-9C33-CFE76987DB81}">
    <text>試合数を入力してください</text>
  </threadedComment>
  <threadedComment ref="G3" dT="2025-01-18T05:11:40.94" personId="{88EA7644-DB83-46B8-BB00-041D0F9BABF1}" id="{32DDB1FF-8E58-462E-830C-1AE2D1A39EAC}">
    <text>試合開始時刻を記入してください。「○○：○○」でお願いします。</text>
  </threadedComment>
  <threadedComment ref="H3" dT="2025-01-18T05:12:14.10" personId="{88EA7644-DB83-46B8-BB00-041D0F9BABF1}" id="{C16BF6EF-88C7-48CD-9C01-BEE6C50AFD53}">
    <text>必要な審判派遣人数を入力してください</text>
  </threadedComment>
</ThreadedComment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table" Target="../tables/table1.xml"/><Relationship Id="rId1" Type="http://schemas.openxmlformats.org/officeDocument/2006/relationships/vmlDrawing" Target="../drawings/vmlDrawing1.v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401B7-616A-462C-924F-3D2DD8F9DF5B}">
  <dimension ref="A2:N60"/>
  <sheetViews>
    <sheetView zoomScale="85" zoomScaleNormal="85" workbookViewId="0">
      <selection activeCell="H20" sqref="H20"/>
    </sheetView>
  </sheetViews>
  <sheetFormatPr defaultRowHeight="18.75"/>
  <sheetData>
    <row r="2" spans="1:14">
      <c r="A2" t="s">
        <v>21</v>
      </c>
      <c r="B2" t="s">
        <v>22</v>
      </c>
      <c r="C2" t="s">
        <v>23</v>
      </c>
      <c r="D2" t="s">
        <v>24</v>
      </c>
      <c r="F2" s="32" t="s">
        <v>25</v>
      </c>
      <c r="G2" s="33" t="s">
        <v>26</v>
      </c>
      <c r="H2" s="34" t="s">
        <v>27</v>
      </c>
      <c r="I2" s="35" t="s">
        <v>28</v>
      </c>
    </row>
    <row r="3" spans="1:14">
      <c r="A3" t="s">
        <v>19</v>
      </c>
      <c r="B3" t="s">
        <v>29</v>
      </c>
      <c r="C3" t="s">
        <v>30</v>
      </c>
      <c r="D3" t="s">
        <v>31</v>
      </c>
      <c r="F3" s="36">
        <v>0.375</v>
      </c>
      <c r="G3" s="37" t="s">
        <v>32</v>
      </c>
      <c r="H3" t="s">
        <v>33</v>
      </c>
      <c r="I3" t="s">
        <v>34</v>
      </c>
      <c r="K3" t="s">
        <v>34</v>
      </c>
      <c r="L3" t="s">
        <v>35</v>
      </c>
      <c r="M3" t="s">
        <v>19</v>
      </c>
      <c r="N3" t="s">
        <v>36</v>
      </c>
    </row>
    <row r="4" spans="1:14">
      <c r="A4" t="s">
        <v>14</v>
      </c>
      <c r="B4" t="s">
        <v>37</v>
      </c>
      <c r="C4" t="s">
        <v>38</v>
      </c>
      <c r="D4" t="s">
        <v>39</v>
      </c>
      <c r="F4" s="36">
        <v>0.41666666666666669</v>
      </c>
      <c r="G4" s="37" t="s">
        <v>40</v>
      </c>
      <c r="H4" t="s">
        <v>41</v>
      </c>
      <c r="I4" t="s">
        <v>42</v>
      </c>
      <c r="K4" t="s">
        <v>42</v>
      </c>
      <c r="L4" t="s">
        <v>43</v>
      </c>
      <c r="M4" t="s">
        <v>14</v>
      </c>
      <c r="N4" t="s">
        <v>44</v>
      </c>
    </row>
    <row r="5" spans="1:14">
      <c r="A5" t="s">
        <v>13</v>
      </c>
      <c r="B5" t="s">
        <v>45</v>
      </c>
      <c r="C5" t="s">
        <v>46</v>
      </c>
      <c r="D5" t="s">
        <v>47</v>
      </c>
      <c r="F5" s="36">
        <v>0.52083333333333337</v>
      </c>
      <c r="G5" s="37" t="s">
        <v>48</v>
      </c>
      <c r="H5" t="s">
        <v>49</v>
      </c>
      <c r="I5" t="s">
        <v>50</v>
      </c>
      <c r="K5" t="s">
        <v>50</v>
      </c>
      <c r="L5" t="s">
        <v>51</v>
      </c>
      <c r="M5" t="s">
        <v>13</v>
      </c>
      <c r="N5" t="s">
        <v>52</v>
      </c>
    </row>
    <row r="6" spans="1:14">
      <c r="A6" t="s">
        <v>17</v>
      </c>
      <c r="B6" t="s">
        <v>53</v>
      </c>
      <c r="C6" t="s">
        <v>54</v>
      </c>
      <c r="D6" t="s">
        <v>55</v>
      </c>
      <c r="F6" s="36">
        <v>0.54166666666666663</v>
      </c>
      <c r="G6" s="37" t="s">
        <v>56</v>
      </c>
      <c r="H6" t="s">
        <v>57</v>
      </c>
      <c r="I6" t="s">
        <v>58</v>
      </c>
      <c r="K6" t="s">
        <v>59</v>
      </c>
      <c r="L6" t="s">
        <v>60</v>
      </c>
      <c r="M6" t="s">
        <v>17</v>
      </c>
      <c r="N6" t="s">
        <v>61</v>
      </c>
    </row>
    <row r="7" spans="1:14">
      <c r="A7" t="s">
        <v>62</v>
      </c>
      <c r="B7" t="s">
        <v>63</v>
      </c>
      <c r="C7" t="s">
        <v>64</v>
      </c>
      <c r="D7" t="s">
        <v>65</v>
      </c>
      <c r="F7" s="34"/>
      <c r="G7" s="37" t="s">
        <v>66</v>
      </c>
      <c r="H7" t="s">
        <v>67</v>
      </c>
      <c r="I7" t="s">
        <v>68</v>
      </c>
      <c r="K7" t="s">
        <v>69</v>
      </c>
      <c r="L7" t="s">
        <v>70</v>
      </c>
      <c r="M7" t="s">
        <v>62</v>
      </c>
      <c r="N7" t="s">
        <v>71</v>
      </c>
    </row>
    <row r="8" spans="1:14">
      <c r="A8" t="s">
        <v>18</v>
      </c>
      <c r="B8" t="s">
        <v>72</v>
      </c>
      <c r="C8" t="s">
        <v>73</v>
      </c>
      <c r="D8" t="s">
        <v>74</v>
      </c>
      <c r="F8" s="34"/>
      <c r="G8" s="37" t="s">
        <v>75</v>
      </c>
      <c r="H8" t="s">
        <v>76</v>
      </c>
      <c r="I8" t="s">
        <v>77</v>
      </c>
      <c r="K8" t="s">
        <v>78</v>
      </c>
      <c r="L8" t="s">
        <v>79</v>
      </c>
      <c r="M8" t="s">
        <v>18</v>
      </c>
      <c r="N8" t="s">
        <v>80</v>
      </c>
    </row>
    <row r="9" spans="1:14">
      <c r="A9" t="s">
        <v>81</v>
      </c>
      <c r="B9" t="s">
        <v>82</v>
      </c>
      <c r="C9" t="s">
        <v>83</v>
      </c>
      <c r="D9" t="s">
        <v>84</v>
      </c>
      <c r="F9" s="34"/>
      <c r="G9" s="37" t="s">
        <v>85</v>
      </c>
      <c r="H9" t="s">
        <v>86</v>
      </c>
      <c r="I9" t="s">
        <v>87</v>
      </c>
      <c r="K9" t="s">
        <v>88</v>
      </c>
      <c r="L9" t="s">
        <v>89</v>
      </c>
      <c r="M9" t="s">
        <v>81</v>
      </c>
      <c r="N9" t="s">
        <v>90</v>
      </c>
    </row>
    <row r="10" spans="1:14">
      <c r="A10" t="s">
        <v>9</v>
      </c>
      <c r="B10" t="s">
        <v>91</v>
      </c>
      <c r="C10" t="s">
        <v>92</v>
      </c>
      <c r="D10" t="s">
        <v>93</v>
      </c>
      <c r="F10" s="34"/>
      <c r="G10" s="37" t="s">
        <v>94</v>
      </c>
      <c r="H10" t="s">
        <v>95</v>
      </c>
      <c r="I10" t="s">
        <v>96</v>
      </c>
      <c r="K10" t="s">
        <v>97</v>
      </c>
      <c r="L10" t="s">
        <v>98</v>
      </c>
      <c r="M10" t="s">
        <v>9</v>
      </c>
      <c r="N10" t="s">
        <v>99</v>
      </c>
    </row>
    <row r="11" spans="1:14">
      <c r="A11" t="s">
        <v>100</v>
      </c>
      <c r="B11" t="s">
        <v>101</v>
      </c>
      <c r="C11" t="s">
        <v>102</v>
      </c>
      <c r="D11" t="s">
        <v>103</v>
      </c>
      <c r="F11" s="34"/>
      <c r="G11" s="37" t="s">
        <v>104</v>
      </c>
      <c r="H11" t="s">
        <v>105</v>
      </c>
      <c r="I11" t="s">
        <v>106</v>
      </c>
      <c r="L11" t="s">
        <v>107</v>
      </c>
      <c r="M11" t="s">
        <v>100</v>
      </c>
      <c r="N11" t="s">
        <v>108</v>
      </c>
    </row>
    <row r="12" spans="1:14">
      <c r="A12" t="s">
        <v>10</v>
      </c>
      <c r="B12" t="s">
        <v>109</v>
      </c>
      <c r="C12" t="s">
        <v>110</v>
      </c>
      <c r="D12" t="s">
        <v>111</v>
      </c>
      <c r="F12" s="34"/>
      <c r="G12" s="37" t="s">
        <v>112</v>
      </c>
      <c r="H12" t="s">
        <v>113</v>
      </c>
      <c r="I12" t="s">
        <v>114</v>
      </c>
      <c r="M12" t="s">
        <v>10</v>
      </c>
      <c r="N12" t="s">
        <v>115</v>
      </c>
    </row>
    <row r="13" spans="1:14">
      <c r="A13" t="s">
        <v>116</v>
      </c>
      <c r="B13" t="s">
        <v>117</v>
      </c>
      <c r="C13" t="s">
        <v>118</v>
      </c>
      <c r="D13" t="s">
        <v>119</v>
      </c>
      <c r="F13" s="34"/>
      <c r="G13" s="37" t="s">
        <v>120</v>
      </c>
      <c r="H13" t="s">
        <v>121</v>
      </c>
      <c r="I13" t="s">
        <v>19</v>
      </c>
      <c r="M13" t="s">
        <v>116</v>
      </c>
      <c r="N13" t="s">
        <v>122</v>
      </c>
    </row>
    <row r="14" spans="1:14">
      <c r="A14" t="s">
        <v>8</v>
      </c>
      <c r="B14" t="s">
        <v>123</v>
      </c>
      <c r="C14" t="s">
        <v>124</v>
      </c>
      <c r="D14" t="s">
        <v>125</v>
      </c>
      <c r="F14" s="34"/>
      <c r="G14" s="37" t="s">
        <v>126</v>
      </c>
      <c r="H14" t="s">
        <v>127</v>
      </c>
      <c r="I14" t="s">
        <v>14</v>
      </c>
      <c r="M14" t="s">
        <v>8</v>
      </c>
      <c r="N14" t="s">
        <v>128</v>
      </c>
    </row>
    <row r="15" spans="1:14">
      <c r="A15" t="s">
        <v>129</v>
      </c>
      <c r="B15" t="s">
        <v>130</v>
      </c>
      <c r="C15" t="s">
        <v>131</v>
      </c>
      <c r="D15" t="s">
        <v>132</v>
      </c>
      <c r="F15" s="34"/>
      <c r="G15" s="37" t="s">
        <v>133</v>
      </c>
      <c r="H15" t="s">
        <v>15</v>
      </c>
      <c r="I15" t="s">
        <v>13</v>
      </c>
      <c r="M15" t="s">
        <v>129</v>
      </c>
      <c r="N15" t="s">
        <v>134</v>
      </c>
    </row>
    <row r="16" spans="1:14">
      <c r="A16" t="s">
        <v>179</v>
      </c>
      <c r="B16" t="s">
        <v>180</v>
      </c>
      <c r="C16" t="s">
        <v>181</v>
      </c>
      <c r="D16" t="s">
        <v>182</v>
      </c>
      <c r="F16" s="34"/>
      <c r="G16" s="37" t="s">
        <v>139</v>
      </c>
      <c r="H16" t="s">
        <v>140</v>
      </c>
      <c r="I16" t="s">
        <v>17</v>
      </c>
      <c r="M16" t="s">
        <v>135</v>
      </c>
      <c r="N16" t="s">
        <v>141</v>
      </c>
    </row>
    <row r="17" spans="1:14">
      <c r="A17" t="s">
        <v>135</v>
      </c>
      <c r="B17" t="s">
        <v>136</v>
      </c>
      <c r="C17" t="s">
        <v>137</v>
      </c>
      <c r="D17" t="s">
        <v>138</v>
      </c>
      <c r="F17" s="34"/>
      <c r="G17" s="37" t="s">
        <v>145</v>
      </c>
      <c r="H17" t="s">
        <v>146</v>
      </c>
      <c r="I17" t="s">
        <v>62</v>
      </c>
      <c r="M17" t="s">
        <v>11</v>
      </c>
      <c r="N17" t="s">
        <v>147</v>
      </c>
    </row>
    <row r="18" spans="1:14">
      <c r="A18" t="s">
        <v>11</v>
      </c>
      <c r="B18" t="s">
        <v>142</v>
      </c>
      <c r="C18" t="s">
        <v>143</v>
      </c>
      <c r="D18" t="s">
        <v>144</v>
      </c>
      <c r="F18" s="34"/>
      <c r="G18" s="37" t="s">
        <v>152</v>
      </c>
      <c r="H18" t="s">
        <v>153</v>
      </c>
      <c r="I18" t="s">
        <v>18</v>
      </c>
      <c r="M18" t="s">
        <v>148</v>
      </c>
      <c r="N18" t="s">
        <v>154</v>
      </c>
    </row>
    <row r="19" spans="1:14">
      <c r="A19" t="s">
        <v>148</v>
      </c>
      <c r="B19" t="s">
        <v>149</v>
      </c>
      <c r="C19" t="s">
        <v>150</v>
      </c>
      <c r="D19" t="s">
        <v>151</v>
      </c>
      <c r="F19" s="34"/>
      <c r="G19" s="37" t="s">
        <v>158</v>
      </c>
      <c r="H19" t="s">
        <v>159</v>
      </c>
      <c r="I19" t="s">
        <v>81</v>
      </c>
      <c r="M19" t="s">
        <v>16</v>
      </c>
      <c r="N19" t="s">
        <v>160</v>
      </c>
    </row>
    <row r="20" spans="1:14">
      <c r="A20" t="s">
        <v>16</v>
      </c>
      <c r="B20" t="s">
        <v>155</v>
      </c>
      <c r="C20" t="s">
        <v>156</v>
      </c>
      <c r="D20" t="s">
        <v>157</v>
      </c>
      <c r="F20" s="34"/>
      <c r="G20" s="37" t="s">
        <v>164</v>
      </c>
      <c r="I20" t="s">
        <v>9</v>
      </c>
      <c r="M20" t="s">
        <v>20</v>
      </c>
      <c r="N20" t="s">
        <v>165</v>
      </c>
    </row>
    <row r="21" spans="1:14">
      <c r="A21" t="s">
        <v>20</v>
      </c>
      <c r="B21" t="s">
        <v>161</v>
      </c>
      <c r="C21" t="s">
        <v>162</v>
      </c>
      <c r="D21" t="s">
        <v>163</v>
      </c>
      <c r="F21" s="34"/>
      <c r="G21" s="37" t="s">
        <v>169</v>
      </c>
      <c r="I21" t="s">
        <v>170</v>
      </c>
      <c r="M21" t="s">
        <v>12</v>
      </c>
      <c r="N21" t="s">
        <v>171</v>
      </c>
    </row>
    <row r="22" spans="1:14">
      <c r="A22" t="s">
        <v>12</v>
      </c>
      <c r="B22" t="s">
        <v>166</v>
      </c>
      <c r="C22" t="s">
        <v>167</v>
      </c>
      <c r="D22" t="s">
        <v>168</v>
      </c>
      <c r="F22" s="34"/>
      <c r="G22" s="37" t="s">
        <v>176</v>
      </c>
      <c r="I22" t="s">
        <v>177</v>
      </c>
      <c r="M22" t="s">
        <v>172</v>
      </c>
      <c r="N22" t="s">
        <v>178</v>
      </c>
    </row>
    <row r="23" spans="1:14">
      <c r="A23" t="s">
        <v>172</v>
      </c>
      <c r="B23" t="s">
        <v>173</v>
      </c>
      <c r="C23" t="s">
        <v>174</v>
      </c>
      <c r="D23" t="s">
        <v>175</v>
      </c>
      <c r="F23" s="34"/>
      <c r="G23" s="37" t="s">
        <v>183</v>
      </c>
      <c r="I23" t="s">
        <v>116</v>
      </c>
      <c r="M23" t="s">
        <v>184</v>
      </c>
      <c r="N23" t="s">
        <v>185</v>
      </c>
    </row>
    <row r="24" spans="1:14">
      <c r="F24" s="34"/>
      <c r="G24" s="37" t="s">
        <v>186</v>
      </c>
      <c r="I24" t="s">
        <v>187</v>
      </c>
    </row>
    <row r="25" spans="1:14">
      <c r="F25" s="34"/>
      <c r="G25" s="37" t="s">
        <v>188</v>
      </c>
      <c r="I25" t="s">
        <v>189</v>
      </c>
    </row>
    <row r="26" spans="1:14">
      <c r="F26" s="34"/>
      <c r="G26" s="37" t="s">
        <v>190</v>
      </c>
      <c r="I26" t="s">
        <v>129</v>
      </c>
    </row>
    <row r="27" spans="1:14">
      <c r="F27" s="34"/>
      <c r="G27" s="37" t="s">
        <v>191</v>
      </c>
      <c r="I27" t="s">
        <v>135</v>
      </c>
    </row>
    <row r="28" spans="1:14">
      <c r="F28" s="34"/>
      <c r="G28" s="37" t="s">
        <v>192</v>
      </c>
      <c r="I28" t="s">
        <v>193</v>
      </c>
    </row>
    <row r="29" spans="1:14">
      <c r="F29" s="34"/>
      <c r="G29" s="37" t="s">
        <v>194</v>
      </c>
      <c r="I29" t="s">
        <v>148</v>
      </c>
    </row>
    <row r="30" spans="1:14">
      <c r="F30" s="34"/>
      <c r="G30" s="38" t="s">
        <v>195</v>
      </c>
      <c r="I30" t="s">
        <v>16</v>
      </c>
    </row>
    <row r="31" spans="1:14">
      <c r="F31" s="34"/>
      <c r="G31" s="38" t="s">
        <v>196</v>
      </c>
      <c r="I31" t="s">
        <v>197</v>
      </c>
    </row>
    <row r="32" spans="1:14">
      <c r="F32" s="34"/>
      <c r="G32" s="38" t="s">
        <v>198</v>
      </c>
      <c r="I32" t="s">
        <v>199</v>
      </c>
    </row>
    <row r="33" spans="6:9">
      <c r="F33" s="34"/>
      <c r="G33" s="38" t="s">
        <v>200</v>
      </c>
      <c r="I33" t="s">
        <v>172</v>
      </c>
    </row>
    <row r="34" spans="6:9">
      <c r="F34" s="34"/>
      <c r="G34" s="38" t="s">
        <v>201</v>
      </c>
    </row>
    <row r="35" spans="6:9">
      <c r="F35" s="34"/>
      <c r="G35" s="38" t="s">
        <v>202</v>
      </c>
    </row>
    <row r="36" spans="6:9">
      <c r="F36" s="34"/>
      <c r="G36" s="38" t="s">
        <v>203</v>
      </c>
    </row>
    <row r="37" spans="6:9">
      <c r="F37" s="34"/>
      <c r="G37" s="38" t="s">
        <v>204</v>
      </c>
    </row>
    <row r="38" spans="6:9">
      <c r="F38" s="34"/>
      <c r="G38" s="38" t="s">
        <v>205</v>
      </c>
    </row>
    <row r="39" spans="6:9">
      <c r="F39" s="34"/>
      <c r="G39" s="38" t="s">
        <v>206</v>
      </c>
    </row>
    <row r="40" spans="6:9">
      <c r="F40" s="34"/>
      <c r="G40" s="37" t="s">
        <v>207</v>
      </c>
    </row>
    <row r="41" spans="6:9">
      <c r="F41" s="34"/>
      <c r="G41" s="37" t="s">
        <v>208</v>
      </c>
    </row>
    <row r="42" spans="6:9">
      <c r="F42" s="34"/>
      <c r="G42" s="38" t="s">
        <v>209</v>
      </c>
    </row>
    <row r="43" spans="6:9">
      <c r="F43" s="34"/>
      <c r="G43" s="38" t="s">
        <v>210</v>
      </c>
    </row>
    <row r="44" spans="6:9">
      <c r="F44" s="34"/>
      <c r="G44" s="38" t="s">
        <v>211</v>
      </c>
    </row>
    <row r="45" spans="6:9">
      <c r="F45" s="34"/>
      <c r="G45" s="37" t="s">
        <v>212</v>
      </c>
    </row>
    <row r="46" spans="6:9">
      <c r="F46" s="34"/>
      <c r="G46" s="37" t="s">
        <v>213</v>
      </c>
      <c r="H46" s="39"/>
    </row>
    <row r="47" spans="6:9">
      <c r="F47" s="34"/>
      <c r="G47" s="37" t="s">
        <v>214</v>
      </c>
      <c r="H47" s="39"/>
    </row>
    <row r="48" spans="6:9">
      <c r="F48" s="34"/>
      <c r="G48" s="37" t="s">
        <v>215</v>
      </c>
      <c r="H48" s="39"/>
    </row>
    <row r="49" spans="6:8">
      <c r="F49" s="34"/>
      <c r="G49" s="37" t="s">
        <v>216</v>
      </c>
      <c r="H49" s="39"/>
    </row>
    <row r="50" spans="6:8">
      <c r="F50" s="34"/>
      <c r="G50" s="37" t="s">
        <v>217</v>
      </c>
      <c r="H50" s="39"/>
    </row>
    <row r="51" spans="6:8">
      <c r="F51" s="34"/>
      <c r="G51" s="37" t="s">
        <v>218</v>
      </c>
    </row>
    <row r="52" spans="6:8">
      <c r="F52" s="34"/>
      <c r="G52" s="37" t="s">
        <v>219</v>
      </c>
      <c r="H52" s="39"/>
    </row>
    <row r="53" spans="6:8">
      <c r="F53" s="34"/>
      <c r="G53" s="37" t="s">
        <v>220</v>
      </c>
    </row>
    <row r="54" spans="6:8">
      <c r="F54" s="34"/>
      <c r="G54" s="37" t="s">
        <v>221</v>
      </c>
    </row>
    <row r="55" spans="6:8">
      <c r="F55" s="34"/>
      <c r="G55" s="37" t="s">
        <v>222</v>
      </c>
    </row>
    <row r="56" spans="6:8">
      <c r="F56" s="34"/>
      <c r="G56" s="37" t="s">
        <v>223</v>
      </c>
    </row>
    <row r="57" spans="6:8">
      <c r="F57" s="34"/>
      <c r="G57" s="37" t="s">
        <v>224</v>
      </c>
    </row>
    <row r="58" spans="6:8">
      <c r="F58" s="34"/>
      <c r="G58" s="37" t="s">
        <v>225</v>
      </c>
    </row>
    <row r="59" spans="6:8">
      <c r="F59" s="34"/>
      <c r="G59" s="37" t="s">
        <v>226</v>
      </c>
    </row>
    <row r="60" spans="6:8">
      <c r="F60" s="34"/>
      <c r="G60" s="37" t="s">
        <v>227</v>
      </c>
    </row>
  </sheetData>
  <phoneticPr fontId="1"/>
  <conditionalFormatting sqref="G3:G46 H46 G47:H47 H48:H50 G48:G60 H52">
    <cfRule type="containsText" dxfId="1" priority="1" operator="containsText" text="南予">
      <formula>NOT(ISERROR(SEARCH("南予",G3)))</formula>
    </cfRule>
    <cfRule type="containsText" dxfId="0" priority="2" operator="containsText" text="東予">
      <formula>NOT(ISERROR(SEARCH("東予",G3)))</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FF45B-DE96-41AE-A441-5FD27C454929}">
  <sheetPr>
    <pageSetUpPr fitToPage="1"/>
  </sheetPr>
  <dimension ref="A2:I72"/>
  <sheetViews>
    <sheetView tabSelected="1" workbookViewId="0">
      <selection activeCell="A4" sqref="A4:H11"/>
    </sheetView>
  </sheetViews>
  <sheetFormatPr defaultRowHeight="19.5"/>
  <cols>
    <col min="1" max="1" width="12.5" customWidth="1"/>
    <col min="2" max="2" width="15" customWidth="1"/>
    <col min="3" max="3" width="16.125" customWidth="1"/>
    <col min="4" max="5" width="16.875" customWidth="1"/>
    <col min="6" max="6" width="9" customWidth="1"/>
    <col min="7" max="7" width="9" style="1"/>
    <col min="8" max="8" width="9.75" customWidth="1"/>
  </cols>
  <sheetData>
    <row r="2" spans="1:9">
      <c r="A2" t="s">
        <v>0</v>
      </c>
      <c r="B2" t="s">
        <v>1</v>
      </c>
      <c r="C2" t="s">
        <v>2</v>
      </c>
      <c r="D2" t="s">
        <v>3</v>
      </c>
      <c r="E2" t="s">
        <v>4</v>
      </c>
      <c r="F2" t="s">
        <v>5</v>
      </c>
      <c r="G2" s="1" t="s">
        <v>6</v>
      </c>
      <c r="H2" t="s">
        <v>7</v>
      </c>
    </row>
    <row r="3" spans="1:9">
      <c r="A3" s="2">
        <v>45717</v>
      </c>
      <c r="B3" t="s">
        <v>20</v>
      </c>
      <c r="C3" t="s">
        <v>229</v>
      </c>
      <c r="D3" t="s">
        <v>18</v>
      </c>
      <c r="E3" t="s">
        <v>230</v>
      </c>
      <c r="F3">
        <v>3</v>
      </c>
      <c r="G3" s="1">
        <v>0.375</v>
      </c>
      <c r="H3">
        <v>3</v>
      </c>
      <c r="I3" t="s">
        <v>228</v>
      </c>
    </row>
    <row r="4" spans="1:9">
      <c r="A4" s="2"/>
    </row>
    <row r="5" spans="1:9">
      <c r="A5" s="2"/>
    </row>
    <row r="6" spans="1:9">
      <c r="A6" s="2"/>
    </row>
    <row r="7" spans="1:9">
      <c r="A7" s="2"/>
    </row>
    <row r="8" spans="1:9">
      <c r="A8" s="2"/>
    </row>
    <row r="9" spans="1:9">
      <c r="A9" s="2"/>
    </row>
    <row r="10" spans="1:9">
      <c r="A10" s="2"/>
    </row>
    <row r="11" spans="1:9">
      <c r="A11" s="2"/>
    </row>
    <row r="12" spans="1:9">
      <c r="A12" s="2"/>
      <c r="B12" t="str">
        <f>+IF(テーブル1[[#This Row],[日付]]&lt;&gt;"",$B$3,"")</f>
        <v/>
      </c>
    </row>
    <row r="13" spans="1:9">
      <c r="A13" s="2"/>
      <c r="B13" t="str">
        <f>+IF(テーブル1[[#This Row],[日付]]&lt;&gt;"",$B$3,"")</f>
        <v/>
      </c>
    </row>
    <row r="14" spans="1:9">
      <c r="A14" s="2"/>
      <c r="B14" t="str">
        <f>+IF(テーブル1[[#This Row],[日付]]&lt;&gt;"",$B$3,"")</f>
        <v/>
      </c>
    </row>
    <row r="15" spans="1:9">
      <c r="A15" s="2"/>
      <c r="B15" t="str">
        <f>+IF(テーブル1[[#This Row],[日付]]&lt;&gt;"",$B$3,"")</f>
        <v/>
      </c>
    </row>
    <row r="16" spans="1:9">
      <c r="A16" s="2"/>
      <c r="B16" t="str">
        <f>+IF(テーブル1[[#This Row],[日付]]&lt;&gt;"",$B$3,"")</f>
        <v/>
      </c>
    </row>
    <row r="17" spans="1:8">
      <c r="A17" s="2"/>
      <c r="B17" t="str">
        <f>+IF(テーブル1[[#This Row],[日付]]&lt;&gt;"",$B$3,"")</f>
        <v/>
      </c>
    </row>
    <row r="18" spans="1:8">
      <c r="A18" s="2"/>
      <c r="B18" t="str">
        <f>+IF(テーブル1[[#This Row],[日付]]&lt;&gt;"",$B$3,"")</f>
        <v/>
      </c>
    </row>
    <row r="19" spans="1:8">
      <c r="A19" s="2"/>
      <c r="B19" t="str">
        <f>+IF(テーブル1[[#This Row],[日付]]&lt;&gt;"",$B$3,"")</f>
        <v/>
      </c>
    </row>
    <row r="20" spans="1:8">
      <c r="A20" s="2"/>
      <c r="B20" t="str">
        <f>+IF(テーブル1[[#This Row],[日付]]&lt;&gt;"",$B$3,"")</f>
        <v/>
      </c>
    </row>
    <row r="21" spans="1:8">
      <c r="A21" s="2"/>
      <c r="B21" t="str">
        <f>+IF(テーブル1[[#This Row],[日付]]&lt;&gt;"",$B$3,"")</f>
        <v/>
      </c>
    </row>
    <row r="22" spans="1:8">
      <c r="A22" s="2"/>
      <c r="B22" t="str">
        <f>+IF(テーブル1[[#This Row],[日付]]&lt;&gt;"",$B$3,"")</f>
        <v/>
      </c>
    </row>
    <row r="23" spans="1:8">
      <c r="A23" s="2"/>
      <c r="B23" t="str">
        <f>+IF(テーブル1[[#This Row],[日付]]&lt;&gt;"",$B$3,"")</f>
        <v/>
      </c>
    </row>
    <row r="24" spans="1:8">
      <c r="A24" s="2"/>
      <c r="B24" t="str">
        <f>+IF(テーブル1[[#This Row],[日付]]&lt;&gt;"",$B$3,"")</f>
        <v/>
      </c>
    </row>
    <row r="25" spans="1:8">
      <c r="A25" s="2"/>
      <c r="B25" t="str">
        <f>+IF(テーブル1[[#This Row],[日付]]&lt;&gt;"",$B$3,"")</f>
        <v/>
      </c>
    </row>
    <row r="26" spans="1:8">
      <c r="A26" s="2"/>
      <c r="B26" t="str">
        <f>+IF(テーブル1[[#This Row],[日付]]&lt;&gt;"",$B$3,"")</f>
        <v/>
      </c>
    </row>
    <row r="27" spans="1:8">
      <c r="A27" s="2"/>
      <c r="B27" t="str">
        <f>+IF(テーブル1[[#This Row],[日付]]&lt;&gt;"",$B$3,"")</f>
        <v/>
      </c>
    </row>
    <row r="28" spans="1:8">
      <c r="A28" s="2"/>
      <c r="B28" t="str">
        <f>+IF(テーブル1[[#This Row],[日付]]&lt;&gt;"",$B$3,"")</f>
        <v/>
      </c>
    </row>
    <row r="29" spans="1:8">
      <c r="A29" s="2"/>
      <c r="B29" t="str">
        <f>+IF(テーブル1[[#This Row],[日付]]&lt;&gt;"",$B$3,"")</f>
        <v/>
      </c>
    </row>
    <row r="30" spans="1:8">
      <c r="A30" s="2"/>
      <c r="B30" t="str">
        <f>+IF(テーブル1[[#This Row],[日付]]&lt;&gt;"",$B$3,"")</f>
        <v/>
      </c>
    </row>
    <row r="31" spans="1:8">
      <c r="A31" s="3"/>
      <c r="B31" t="str">
        <f>+IF(テーブル1[[#This Row],[日付]]&lt;&gt;"",$B$3,"")</f>
        <v/>
      </c>
      <c r="C31" s="4"/>
      <c r="D31" s="4"/>
      <c r="E31" s="4"/>
      <c r="F31" s="4"/>
      <c r="G31" s="5"/>
      <c r="H31" s="6"/>
    </row>
    <row r="32" spans="1:8" ht="18.75">
      <c r="A32" s="7"/>
      <c r="B32" t="str">
        <f>+IF(テーブル1[[#This Row],[日付]]&lt;&gt;"",$B$3,"")</f>
        <v/>
      </c>
      <c r="C32" s="8"/>
      <c r="D32" s="8"/>
      <c r="E32" s="8"/>
      <c r="F32" s="8"/>
      <c r="G32" s="9"/>
      <c r="H32" s="10"/>
    </row>
    <row r="33" spans="1:8">
      <c r="A33" s="11"/>
      <c r="B33" t="str">
        <f>+IF(テーブル1[[#This Row],[日付]]&lt;&gt;"",$B$3,"")</f>
        <v/>
      </c>
      <c r="C33" s="12"/>
      <c r="D33" s="12"/>
      <c r="E33" s="12"/>
      <c r="F33" s="12"/>
      <c r="G33" s="13"/>
    </row>
    <row r="34" spans="1:8">
      <c r="A34" s="14"/>
      <c r="B34" t="str">
        <f>+IF(テーブル1[[#This Row],[日付]]&lt;&gt;"",$B$3,"")</f>
        <v/>
      </c>
      <c r="C34" s="12"/>
      <c r="D34" s="12"/>
      <c r="E34" s="12"/>
      <c r="F34" s="12"/>
      <c r="G34" s="13"/>
    </row>
    <row r="35" spans="1:8">
      <c r="A35" s="14"/>
      <c r="B35" t="str">
        <f>+IF(テーブル1[[#This Row],[日付]]&lt;&gt;"",$B$3,"")</f>
        <v/>
      </c>
      <c r="C35" s="12"/>
      <c r="D35" s="12"/>
      <c r="E35" s="12"/>
      <c r="F35" s="12"/>
      <c r="G35" s="13"/>
    </row>
    <row r="36" spans="1:8" ht="18.75">
      <c r="A36" s="7"/>
      <c r="B36" t="str">
        <f>+IF(テーブル1[[#This Row],[日付]]&lt;&gt;"",$B$3,"")</f>
        <v/>
      </c>
      <c r="C36" s="8"/>
      <c r="D36" s="8"/>
      <c r="E36" s="8"/>
      <c r="F36" s="8"/>
      <c r="G36" s="9"/>
      <c r="H36" s="10"/>
    </row>
    <row r="37" spans="1:8" ht="18.75">
      <c r="A37" s="7"/>
      <c r="B37" t="str">
        <f>+IF(テーブル1[[#This Row],[日付]]&lt;&gt;"",$B$3,"")</f>
        <v/>
      </c>
      <c r="C37" s="8"/>
      <c r="D37" s="8"/>
      <c r="E37" s="8"/>
      <c r="F37" s="8"/>
      <c r="G37" s="9"/>
      <c r="H37" s="10"/>
    </row>
    <row r="38" spans="1:8" ht="18.75">
      <c r="A38" s="11"/>
      <c r="B38" t="str">
        <f>+IF(テーブル1[[#This Row],[日付]]&lt;&gt;"",$B$3,"")</f>
        <v/>
      </c>
      <c r="C38" s="12"/>
      <c r="D38" s="12"/>
      <c r="E38" s="12"/>
      <c r="F38" s="12"/>
      <c r="G38" s="15"/>
    </row>
    <row r="39" spans="1:8" ht="18.75">
      <c r="A39" s="7"/>
      <c r="B39" t="str">
        <f>+IF(テーブル1[[#This Row],[日付]]&lt;&gt;"",$B$3,"")</f>
        <v/>
      </c>
      <c r="C39" s="8"/>
      <c r="D39" s="8"/>
      <c r="E39" s="8"/>
      <c r="F39" s="8"/>
      <c r="G39" s="9"/>
      <c r="H39" s="10"/>
    </row>
    <row r="40" spans="1:8" ht="18.75">
      <c r="A40" s="14"/>
      <c r="B40" t="str">
        <f>+IF(テーブル1[[#This Row],[日付]]&lt;&gt;"",$B$3,"")</f>
        <v/>
      </c>
      <c r="C40" s="12"/>
      <c r="D40" s="12"/>
      <c r="E40" s="12"/>
      <c r="F40" s="12"/>
      <c r="G40" s="15"/>
    </row>
    <row r="41" spans="1:8" ht="18.75">
      <c r="A41" s="7"/>
      <c r="B41" t="str">
        <f>+IF(テーブル1[[#This Row],[日付]]&lt;&gt;"",$B$3,"")</f>
        <v/>
      </c>
      <c r="C41" s="8"/>
      <c r="D41" s="8"/>
      <c r="E41" s="8"/>
      <c r="F41" s="8"/>
      <c r="G41" s="9"/>
      <c r="H41" s="10"/>
    </row>
    <row r="42" spans="1:8" ht="18.75">
      <c r="A42" s="7"/>
      <c r="B42" t="str">
        <f>+IF(テーブル1[[#This Row],[日付]]&lt;&gt;"",$B$3,"")</f>
        <v/>
      </c>
      <c r="C42" s="8"/>
      <c r="D42" s="8"/>
      <c r="E42" s="8"/>
      <c r="F42" s="8"/>
      <c r="G42" s="9"/>
      <c r="H42" s="10"/>
    </row>
    <row r="43" spans="1:8" ht="18.75">
      <c r="A43" s="7"/>
      <c r="B43" t="str">
        <f>+IF(テーブル1[[#This Row],[日付]]&lt;&gt;"",$B$3,"")</f>
        <v/>
      </c>
      <c r="C43" s="8"/>
      <c r="D43" s="8"/>
      <c r="E43" s="8"/>
      <c r="F43" s="8"/>
      <c r="G43" s="9"/>
      <c r="H43" s="10"/>
    </row>
    <row r="44" spans="1:8" ht="18.75">
      <c r="A44" s="7"/>
      <c r="B44" t="str">
        <f>+IF(テーブル1[[#This Row],[日付]]&lt;&gt;"",$B$3,"")</f>
        <v/>
      </c>
      <c r="C44" s="8"/>
      <c r="D44" s="8"/>
      <c r="E44" s="8"/>
      <c r="F44" s="8"/>
      <c r="G44" s="9"/>
      <c r="H44" s="10"/>
    </row>
    <row r="45" spans="1:8" ht="18.75">
      <c r="A45" s="7"/>
      <c r="B45" t="str">
        <f>+IF(テーブル1[[#This Row],[日付]]&lt;&gt;"",$B$3,"")</f>
        <v/>
      </c>
      <c r="C45" s="8"/>
      <c r="D45" s="8"/>
      <c r="E45" s="8"/>
      <c r="F45" s="8"/>
      <c r="G45" s="9"/>
      <c r="H45" s="10"/>
    </row>
    <row r="46" spans="1:8" ht="18.75">
      <c r="A46" s="11"/>
      <c r="B46" t="str">
        <f>+IF(テーブル1[[#This Row],[日付]]&lt;&gt;"",$B$3,"")</f>
        <v/>
      </c>
      <c r="C46" s="12"/>
      <c r="D46" s="12"/>
      <c r="E46" s="12"/>
      <c r="F46" s="12"/>
      <c r="G46" s="15"/>
    </row>
    <row r="47" spans="1:8" ht="18.75">
      <c r="A47" s="7"/>
      <c r="B47" t="str">
        <f>+IF(テーブル1[[#This Row],[日付]]&lt;&gt;"",$B$3,"")</f>
        <v/>
      </c>
      <c r="C47" s="8"/>
      <c r="D47" s="8"/>
      <c r="E47" s="8"/>
      <c r="F47" s="8"/>
      <c r="G47" s="9"/>
      <c r="H47" s="10"/>
    </row>
    <row r="48" spans="1:8" ht="18.75">
      <c r="A48" s="16"/>
      <c r="B48" t="str">
        <f>+IF(テーブル1[[#This Row],[日付]]&lt;&gt;"",$B$3,"")</f>
        <v/>
      </c>
      <c r="C48" s="17"/>
      <c r="D48" s="17"/>
      <c r="E48" s="17"/>
      <c r="F48" s="17"/>
      <c r="G48" s="18"/>
      <c r="H48" s="19"/>
    </row>
    <row r="49" spans="1:8" ht="18.75">
      <c r="A49" s="20"/>
      <c r="B49" t="str">
        <f>+IF(テーブル1[[#This Row],[日付]]&lt;&gt;"",$B$3,"")</f>
        <v/>
      </c>
      <c r="C49" s="10"/>
      <c r="D49" s="10"/>
      <c r="E49" s="10"/>
      <c r="F49" s="10"/>
      <c r="G49" s="21"/>
      <c r="H49" s="10"/>
    </row>
    <row r="50" spans="1:8" ht="18.75">
      <c r="A50" s="20"/>
      <c r="B50" t="str">
        <f>+IF(テーブル1[[#This Row],[日付]]&lt;&gt;"",$B$3,"")</f>
        <v/>
      </c>
      <c r="C50" s="10"/>
      <c r="D50" s="10"/>
      <c r="E50" s="10"/>
      <c r="F50" s="10"/>
      <c r="G50" s="21"/>
      <c r="H50" s="10"/>
    </row>
    <row r="51" spans="1:8" ht="18.75">
      <c r="A51" s="22"/>
      <c r="B51" t="str">
        <f>+IF(テーブル1[[#This Row],[日付]]&lt;&gt;"",$B$3,"")</f>
        <v/>
      </c>
      <c r="C51" s="23"/>
      <c r="D51" s="23"/>
      <c r="E51" s="23"/>
      <c r="F51" s="23"/>
      <c r="G51" s="24"/>
      <c r="H51" s="25"/>
    </row>
    <row r="52" spans="1:8" ht="18.75">
      <c r="A52" s="7"/>
      <c r="B52" t="str">
        <f>+IF(テーブル1[[#This Row],[日付]]&lt;&gt;"",$B$3,"")</f>
        <v/>
      </c>
      <c r="C52" s="8"/>
      <c r="D52" s="8"/>
      <c r="E52" s="8"/>
      <c r="F52" s="8"/>
      <c r="G52" s="26"/>
      <c r="H52" s="27"/>
    </row>
    <row r="53" spans="1:8" ht="18.75">
      <c r="A53" s="7"/>
      <c r="B53" t="str">
        <f>+IF(テーブル1[[#This Row],[日付]]&lt;&gt;"",$B$3,"")</f>
        <v/>
      </c>
      <c r="C53" s="8"/>
      <c r="D53" s="8"/>
      <c r="E53" s="8"/>
      <c r="F53" s="8"/>
      <c r="G53" s="26"/>
      <c r="H53" s="27"/>
    </row>
    <row r="54" spans="1:8" ht="18.75">
      <c r="A54" s="7"/>
      <c r="B54" t="str">
        <f>+IF(テーブル1[[#This Row],[日付]]&lt;&gt;"",$B$3,"")</f>
        <v/>
      </c>
      <c r="C54" s="8"/>
      <c r="D54" s="8"/>
      <c r="E54" s="8"/>
      <c r="F54" s="8"/>
      <c r="G54" s="26"/>
      <c r="H54" s="27"/>
    </row>
    <row r="55" spans="1:8" ht="18.75">
      <c r="A55" s="28"/>
      <c r="B55" t="str">
        <f>+IF(テーブル1[[#This Row],[日付]]&lt;&gt;"",$B$3,"")</f>
        <v/>
      </c>
      <c r="C55" s="29"/>
      <c r="D55" s="29"/>
      <c r="E55" s="29"/>
      <c r="F55" s="29"/>
      <c r="G55" s="30"/>
      <c r="H55" s="31"/>
    </row>
    <row r="56" spans="1:8" ht="18.75">
      <c r="A56" s="20"/>
      <c r="B56" t="str">
        <f>+IF(テーブル1[[#This Row],[日付]]&lt;&gt;"",$B$3,"")</f>
        <v/>
      </c>
      <c r="C56" s="10"/>
      <c r="D56" s="10"/>
      <c r="E56" s="10"/>
      <c r="F56" s="10"/>
      <c r="G56" s="21"/>
      <c r="H56" s="10"/>
    </row>
    <row r="57" spans="1:8" ht="18.75">
      <c r="A57" s="20"/>
      <c r="B57" t="str">
        <f>+IF(テーブル1[[#This Row],[日付]]&lt;&gt;"",$B$3,"")</f>
        <v/>
      </c>
      <c r="C57" s="10"/>
      <c r="D57" s="10"/>
      <c r="E57" s="10"/>
      <c r="F57" s="10"/>
      <c r="G57" s="21"/>
      <c r="H57" s="10"/>
    </row>
    <row r="58" spans="1:8">
      <c r="A58" s="2"/>
      <c r="B58" t="str">
        <f>+IF(テーブル1[[#This Row],[日付]]&lt;&gt;"",$B$3,"")</f>
        <v/>
      </c>
    </row>
    <row r="59" spans="1:8">
      <c r="A59" s="2"/>
      <c r="B59" t="str">
        <f>+IF(テーブル1[[#This Row],[日付]]&lt;&gt;"",$B$3,"")</f>
        <v/>
      </c>
    </row>
    <row r="60" spans="1:8" ht="18.75">
      <c r="A60" s="20"/>
      <c r="B60" t="str">
        <f>+IF(テーブル1[[#This Row],[日付]]&lt;&gt;"",$B$3,"")</f>
        <v/>
      </c>
      <c r="C60" s="10"/>
      <c r="D60" s="10"/>
      <c r="E60" s="10"/>
      <c r="F60" s="10"/>
      <c r="G60" s="21"/>
      <c r="H60" s="10"/>
    </row>
    <row r="61" spans="1:8" ht="18.75">
      <c r="A61" s="20"/>
      <c r="B61" t="str">
        <f>+IF(テーブル1[[#This Row],[日付]]&lt;&gt;"",$B$3,"")</f>
        <v/>
      </c>
      <c r="C61" s="10"/>
      <c r="D61" s="10"/>
      <c r="E61" s="10"/>
      <c r="F61" s="10"/>
      <c r="G61" s="21"/>
      <c r="H61" s="10"/>
    </row>
    <row r="62" spans="1:8">
      <c r="A62" s="2"/>
      <c r="B62" t="str">
        <f>+IF(テーブル1[[#This Row],[日付]]&lt;&gt;"",$B$3,"")</f>
        <v/>
      </c>
    </row>
    <row r="63" spans="1:8">
      <c r="A63" s="2"/>
      <c r="B63" t="str">
        <f>+IF(テーブル1[[#This Row],[日付]]&lt;&gt;"",$B$3,"")</f>
        <v/>
      </c>
    </row>
    <row r="64" spans="1:8">
      <c r="A64" s="2"/>
      <c r="B64" t="str">
        <f>+IF(テーブル1[[#This Row],[日付]]&lt;&gt;"",$B$3,"")</f>
        <v/>
      </c>
    </row>
    <row r="65" spans="1:8" ht="18.75">
      <c r="A65" s="20"/>
      <c r="B65" t="str">
        <f>+IF(テーブル1[[#This Row],[日付]]&lt;&gt;"",$B$3,"")</f>
        <v/>
      </c>
      <c r="C65" s="10"/>
      <c r="D65" s="10"/>
      <c r="E65" s="10"/>
      <c r="F65" s="10"/>
      <c r="G65" s="21"/>
      <c r="H65" s="10"/>
    </row>
    <row r="66" spans="1:8" ht="18.75">
      <c r="A66" s="20"/>
      <c r="B66" t="str">
        <f>+IF(テーブル1[[#This Row],[日付]]&lt;&gt;"",$B$3,"")</f>
        <v/>
      </c>
      <c r="C66" s="10"/>
      <c r="D66" s="10"/>
      <c r="E66" s="10"/>
      <c r="F66" s="10"/>
      <c r="G66" s="21"/>
      <c r="H66" s="10"/>
    </row>
    <row r="67" spans="1:8">
      <c r="A67" s="2"/>
      <c r="B67" t="str">
        <f>+IF(テーブル1[[#This Row],[日付]]&lt;&gt;"",$B$3,"")</f>
        <v/>
      </c>
    </row>
    <row r="68" spans="1:8">
      <c r="A68" s="2"/>
      <c r="B68" t="str">
        <f>+IF(テーブル1[[#This Row],[日付]]&lt;&gt;"",$B$3,"")</f>
        <v/>
      </c>
    </row>
    <row r="69" spans="1:8">
      <c r="A69" s="2"/>
      <c r="B69" t="str">
        <f>+IF(テーブル1[[#This Row],[日付]]&lt;&gt;"",$B$3,"")</f>
        <v/>
      </c>
    </row>
    <row r="70" spans="1:8">
      <c r="A70" s="2"/>
      <c r="B70" t="str">
        <f>+IF(テーブル1[[#This Row],[日付]]&lt;&gt;"",$B$3,"")</f>
        <v/>
      </c>
    </row>
    <row r="71" spans="1:8">
      <c r="A71" s="2"/>
      <c r="B71" t="str">
        <f>+IF(テーブル1[[#This Row],[日付]]&lt;&gt;"",$B$3,"")</f>
        <v/>
      </c>
    </row>
    <row r="72" spans="1:8">
      <c r="A72" s="2"/>
      <c r="B72" t="str">
        <f>+IF(テーブル1[[#This Row],[日付]]&lt;&gt;"",$B$3,"")</f>
        <v/>
      </c>
    </row>
  </sheetData>
  <phoneticPr fontId="1"/>
  <pageMargins left="0.7" right="0.7" top="0.75" bottom="0.75" header="0.3" footer="0.3"/>
  <pageSetup paperSize="9" fitToHeight="0" orientation="landscape"/>
  <legacyDrawing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AFDB1765-47C2-483A-9C5E-28B07C41B133}">
          <x14:formula1>
            <xm:f>とばす用!$A$3:$A$23</xm:f>
          </x14:formula1>
          <xm:sqref>B3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とばす用</vt:lpstr>
      <vt:lpstr>入力シート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剛 空野</dc:creator>
  <cp:lastModifiedBy>EhimeHBB</cp:lastModifiedBy>
  <dcterms:created xsi:type="dcterms:W3CDTF">2025-01-18T04:52:48Z</dcterms:created>
  <dcterms:modified xsi:type="dcterms:W3CDTF">2025-06-21T07:34:39Z</dcterms:modified>
</cp:coreProperties>
</file>